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ПРОЕКТ БЮДЖЕТА НА 2020 И 2021-2022ГГ\"/>
    </mc:Choice>
  </mc:AlternateContent>
  <bookViews>
    <workbookView xWindow="0" yWindow="0" windowWidth="16380" windowHeight="8190" tabRatio="500"/>
  </bookViews>
  <sheets>
    <sheet name="расх" sheetId="3" r:id="rId1"/>
    <sheet name="дох" sheetId="4" r:id="rId2"/>
    <sheet name="Таблица" sheetId="1" state="hidden" r:id="rId3"/>
    <sheet name="Подписи" sheetId="2" state="hidden" r:id="rId4"/>
  </sheets>
  <definedNames>
    <definedName name="_xlnm._FilterDatabase" localSheetId="0" hidden="1">расх!$A$5:$AF$247</definedName>
    <definedName name="Footer">Подписи!$A$1:$R$2</definedName>
    <definedName name="Header">Таблица!$A$1:$AA$6</definedName>
    <definedName name="osgu">Таблица!$R$14</definedName>
    <definedName name="TableFooter">Таблица!$A$16:$AA$16</definedName>
    <definedName name="TableHeader">Таблица!$B$7:$AA$8</definedName>
    <definedName name="ВР">Таблица!$K$14</definedName>
    <definedName name="ВРИмя">Таблица!$G$14</definedName>
    <definedName name="ГРБС">Таблица!$H$14</definedName>
    <definedName name="Исполнено">Таблица!$X$14</definedName>
    <definedName name="ИсточникСредств">Таблица!$M$14</definedName>
    <definedName name="Итог">Таблица!$B$15:$AA$15</definedName>
    <definedName name="ИтогВР">Таблица!$B$13:$AA$13</definedName>
    <definedName name="ИтогГРБС">Таблица!$B$9:$AA$9</definedName>
    <definedName name="ИтогФКР">Таблица!$B$11:$AA$11</definedName>
    <definedName name="ИтогФКР2Разряда">Таблица!$B$10:$AA$10</definedName>
    <definedName name="ИтогЦСР">Таблица!$B$12:$AA$12</definedName>
    <definedName name="КодСубсидии">Таблица!$P$14</definedName>
    <definedName name="КодЦели">Таблица!$Q$14</definedName>
    <definedName name="КолВР">Таблица!$F$14</definedName>
    <definedName name="КолГРБС">Таблица!$B$14</definedName>
    <definedName name="КолФКР">Таблица!$D$14</definedName>
    <definedName name="КолФКР2Разряда">Таблица!$C$14</definedName>
    <definedName name="КолЦСР">Таблица!$E$14</definedName>
    <definedName name="КПСНачалаГода">Таблица!$U$14</definedName>
    <definedName name="Мероприятие">Таблица!$N$14</definedName>
    <definedName name="Направление">Таблица!$O$14</definedName>
    <definedName name="ОстатокКП">Таблица!$V$14</definedName>
    <definedName name="ПОФ">Таблица!$W$14</definedName>
    <definedName name="ПроцентКП">Таблица!$Z$14</definedName>
    <definedName name="ПроцентПОФ">Таблица!$AA$14</definedName>
    <definedName name="ПроцентСБР">Таблица!$Y$14</definedName>
    <definedName name="СБР1Год">Таблица!$T$14</definedName>
    <definedName name="Строка">Таблица!$B$14:$AA$14</definedName>
    <definedName name="СубКОСГУ">Таблица!$S$14</definedName>
    <definedName name="ТипСредств">Таблица!$L$14</definedName>
    <definedName name="ФКР">Таблица!$I$14</definedName>
    <definedName name="ЦСР">Таблица!$J$14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4" i="4" l="1"/>
  <c r="D64" i="4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C56" i="4"/>
  <c r="G55" i="4"/>
  <c r="F55" i="4"/>
  <c r="G54" i="4"/>
  <c r="F54" i="4"/>
  <c r="G53" i="4"/>
  <c r="F53" i="4"/>
  <c r="C53" i="4"/>
  <c r="F52" i="4"/>
  <c r="G52" i="4" s="1"/>
  <c r="G51" i="4"/>
  <c r="F51" i="4"/>
  <c r="C51" i="4"/>
  <c r="C52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F64" i="4" s="1"/>
  <c r="D6" i="4"/>
  <c r="C6" i="4"/>
  <c r="G7" i="4" l="1"/>
  <c r="G64" i="4" s="1"/>
  <c r="C64" i="4"/>
</calcChain>
</file>

<file path=xl/sharedStrings.xml><?xml version="1.0" encoding="utf-8"?>
<sst xmlns="http://schemas.openxmlformats.org/spreadsheetml/2006/main" count="1240" uniqueCount="409">
  <si>
    <t>Исполнение сводной бюджетной росписи и кассового плана по расходам</t>
  </si>
  <si>
    <t>Бюджет: &lt;ИмяБюджета&gt;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</si>
  <si>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</si>
  <si>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</si>
  <si>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</si>
  <si>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</si>
  <si>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</si>
  <si>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</si>
  <si>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</si>
  <si>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Тип средств</t>
  </si>
  <si>
    <t>Мероприятие</t>
  </si>
  <si>
    <t>Направление</t>
  </si>
  <si>
    <t>Код субсидии</t>
  </si>
  <si>
    <t>Код цели</t>
  </si>
  <si>
    <t>СубКОСГУ</t>
  </si>
  <si>
    <t>КП с начала года по текущий месяц</t>
  </si>
  <si>
    <t>Исполнено</t>
  </si>
  <si>
    <t>% исполнения СБР</t>
  </si>
  <si>
    <t>% исполнения КП</t>
  </si>
  <si>
    <t>&lt;НомерКолонки&gt;</t>
  </si>
  <si>
    <t>&lt;ГРБСИмя&gt;</t>
  </si>
  <si>
    <t>&lt;ГРБС&gt;</t>
  </si>
  <si>
    <t>&lt;ПроцентСБР&gt;</t>
  </si>
  <si>
    <t>&lt;ПроцентКП&gt;</t>
  </si>
  <si>
    <t>&lt;ФКРИмя_ХХ00&gt;</t>
  </si>
  <si>
    <t>&lt;ФКР_ХХ00&gt;</t>
  </si>
  <si>
    <t>&lt;ФКРИмя_ХХХХ&gt;</t>
  </si>
  <si>
    <t>&lt;ФКР_ХХХХ&gt;</t>
  </si>
  <si>
    <t>&lt;ЦСРИмя&gt;</t>
  </si>
  <si>
    <t>&lt;ЦСР&gt;</t>
  </si>
  <si>
    <t>&lt;ВРИмя&gt;</t>
  </si>
  <si>
    <t>&lt;ВР&gt;</t>
  </si>
  <si>
    <t>&lt;ДолжностьИсполнителя&gt;</t>
  </si>
  <si>
    <t>&lt;ИмяИсполнителя&gt;</t>
  </si>
  <si>
    <t>&lt;ТелефонИсполнителя&gt;</t>
  </si>
  <si>
    <t>(должность)</t>
  </si>
  <si>
    <t>(подпись)</t>
  </si>
  <si>
    <t>(расшифровка подписи)</t>
  </si>
  <si>
    <t>(телефон)</t>
  </si>
  <si>
    <t>Итого:</t>
  </si>
  <si>
    <t>Исполнитель</t>
  </si>
  <si>
    <t>Источник средств</t>
  </si>
  <si>
    <t>Остаток КП</t>
  </si>
  <si>
    <t>% исполнения ПОФ</t>
  </si>
  <si>
    <t>&lt;ПроцентПОФИтог&gt;</t>
  </si>
  <si>
    <t>КОСГУ</t>
  </si>
  <si>
    <t>СБР на год</t>
  </si>
  <si>
    <t>Предельный объем финансиро
вания</t>
  </si>
  <si>
    <t>&lt;REPORT_DATES.dateStr&gt;</t>
  </si>
  <si>
    <t>Государственное учреждение "Грозненское районное финансовое управление министерства финансов Чеченской Республики"</t>
  </si>
  <si>
    <t>094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</si>
  <si>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</si>
  <si>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</si>
  <si>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</si>
  <si>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</si>
  <si>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по оплате труда работников муниципальных органов</t>
  </si>
  <si>
    <t>0110100110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</si>
  <si>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</si>
  <si>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</si>
  <si>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</si>
  <si>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</si>
  <si>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функций муниципальных органов, в том числе территориальных органов</t>
  </si>
  <si>
    <t>0110100190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</si>
  <si>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</si>
  <si>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</si>
  <si>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</si>
  <si>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</si>
  <si>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</si>
  <si>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</si>
  <si>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</si>
  <si>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</si>
  <si>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</si>
  <si>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</si>
  <si>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Уплата имущественных налогов</t>
  </si>
  <si>
    <t>0110120910</t>
  </si>
  <si>
    <t>Резервные фонды</t>
  </si>
  <si>
    <t>0111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</si>
  <si>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</si>
  <si>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</si>
  <si>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</si>
  <si>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</si>
  <si>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</si>
  <si>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</si>
  <si>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</si>
  <si>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</si>
  <si>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</si>
  <si>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</si>
  <si>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</si>
  <si>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</si>
  <si>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</si>
  <si>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</si>
  <si>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</si>
  <si>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</si>
  <si>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</si>
  <si>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</si>
  <si>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</si>
  <si>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</si>
  <si>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</si>
  <si>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</si>
  <si>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</si>
  <si>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</si>
  <si>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</si>
  <si>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</si>
  <si>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</si>
  <si>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</si>
  <si>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</si>
  <si>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</si>
  <si>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</si>
  <si>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</si>
  <si>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</t>
  </si>
  <si>
    <t>540</t>
  </si>
  <si>
    <t>администрация Грозненского муниципального района Чеченской Республики</t>
  </si>
  <si>
    <t>547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</si>
  <si>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</si>
  <si>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</si>
  <si>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7820000110</t>
  </si>
  <si>
    <t>Иные выплаты персоналу государственных (муниципальных) органов, за исключением фонда оплаты труда</t>
  </si>
  <si>
    <t>7820000190</t>
  </si>
  <si>
    <t>7820020910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</si>
  <si>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</si>
  <si>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</si>
  <si>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</si>
  <si>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</si>
  <si>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</si>
  <si>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</si>
  <si>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</si>
  <si>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</si>
  <si>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</si>
  <si>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</si>
  <si>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Фонд оплаты казенных учреждений</t>
  </si>
  <si>
    <t>9900070090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</si>
  <si>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</si>
  <si>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</si>
  <si>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</si>
  <si>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</si>
  <si>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</si>
  <si>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</si>
  <si>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</si>
  <si>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</si>
  <si>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</si>
  <si>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0412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</si>
  <si>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</si>
  <si>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</si>
  <si>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</si>
  <si>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814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</si>
  <si>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</si>
  <si>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</si>
  <si>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</si>
  <si>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</si>
  <si>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жилищного фонда субъектов РФ и муниципального жилищного фонда</t>
  </si>
  <si>
    <t>0200270060</t>
  </si>
  <si>
    <t>Социальные выплаты гражданам, проживающим в оползневой зоне на территории ЧР, в целях переселения в районы с благоприятными условиями проживания на территории ЧР</t>
  </si>
  <si>
    <t>02004L5240</t>
  </si>
  <si>
    <t>Пособия, компенсации и иные социальные выплаты гражданам, кроме публичных нормативных обязательств</t>
  </si>
  <si>
    <t>321</t>
  </si>
  <si>
    <t>02004S5240</t>
  </si>
  <si>
    <t>Коммунальное хозяйство</t>
  </si>
  <si>
    <t>0502</t>
  </si>
  <si>
    <t>Прочие мероприятия по благоустройству городских округов и поселений</t>
  </si>
  <si>
    <t>0200370080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</si>
  <si>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</si>
  <si>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</si>
  <si>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</si>
  <si>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</si>
  <si>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Благоустройство</t>
  </si>
  <si>
    <t>0503</t>
  </si>
  <si>
    <t>Субсидии по реализации программ формирования современной городской среды</t>
  </si>
  <si>
    <t>020F25555Q</t>
  </si>
  <si>
    <t>ОБРАЗОВАНИЕ</t>
  </si>
  <si>
    <t>0700</t>
  </si>
  <si>
    <t>Дополнительное образование детей</t>
  </si>
  <si>
    <t>0703</t>
  </si>
  <si>
    <t>Расходы на обеспечение деятельности (оказание услуг) муниципальных учреждений</t>
  </si>
  <si>
    <t>0320200590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</si>
  <si>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</si>
  <si>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</si>
  <si>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0320220910</t>
  </si>
  <si>
    <t>Другие вопросы в области образования</t>
  </si>
  <si>
    <t>0709</t>
  </si>
  <si>
    <t>Денежные средства на разработку ПСД на объекты капитального строительства</t>
  </si>
  <si>
    <t>0320160700</t>
  </si>
  <si>
    <t>0420160700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</si>
  <si>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</si>
  <si>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</si>
  <si>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</si>
  <si>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</si>
  <si>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0520260700</t>
  </si>
  <si>
    <t>Мероприятия по реконструкции Домов культуры</t>
  </si>
  <si>
    <t>9990070220</t>
  </si>
  <si>
    <t>СОЦИАЛЬНАЯ ПОЛИТИКА</t>
  </si>
  <si>
    <t>1000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</si>
  <si>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</si>
  <si>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</si>
  <si>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</si>
  <si>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</si>
  <si>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Охрана семьи и детства</t>
  </si>
  <si>
    <t>1004</t>
  </si>
  <si>
    <t>Финансовое обеспечение мероприятий подпрограммы "Обеспечение жильем молодых семей"</t>
  </si>
  <si>
    <t>0200466010</t>
  </si>
  <si>
    <t>Субсидии реализация мероприятий по обеспечению жильем молодых семей (фед.)</t>
  </si>
  <si>
    <t>02004L4970</t>
  </si>
  <si>
    <t>Субсидии реализация мероприятий по обеспечению жильем молодых семей</t>
  </si>
  <si>
    <t>02004S4970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</si>
  <si>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</si>
  <si>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</si>
  <si>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Субвенции на выплату единовременного пособия при всех формах устройства детей, лишенных родительского попечения, в семью</t>
  </si>
  <si>
    <t>9990052600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</si>
  <si>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</si>
  <si>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</si>
  <si>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</si>
  <si>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1006</t>
  </si>
  <si>
    <t>Финансовое обеспечение муниипальных образований на осуществление деятельности комиссии по делам несовершеннолетних и защите их прав</t>
  </si>
  <si>
    <t>9900041120</t>
  </si>
  <si>
    <t>Субвенции бюджетам муниципальных образований на организацию и осуществление деятельности по опеке и попечительству</t>
  </si>
  <si>
    <t>9900041140</t>
  </si>
  <si>
    <t>СРЕДСТВА МАССОВОЙ ИНФОРМАЦИИ</t>
  </si>
  <si>
    <t>1200</t>
  </si>
  <si>
    <t>Периодическая печать и издательства</t>
  </si>
  <si>
    <t>1202</t>
  </si>
  <si>
    <t>9990000590</t>
  </si>
  <si>
    <t>муниципальное учреждение "Управление образования Грозненского муниципального района Чеченской Республики"</t>
  </si>
  <si>
    <t>577</t>
  </si>
  <si>
    <t>Общее образование</t>
  </si>
  <si>
    <t>0702</t>
  </si>
  <si>
    <t>0320100590</t>
  </si>
  <si>
    <t>0320120910</t>
  </si>
  <si>
    <t>Осуществление отдельных полномочий в сфере общеобразовательного процесса</t>
  </si>
  <si>
    <t>0320141170</t>
  </si>
  <si>
    <t>Реализация представления общеобразовательных услуг в системе персонифицированного финансирования</t>
  </si>
  <si>
    <t>0320263250</t>
  </si>
  <si>
    <t>0310100110</t>
  </si>
  <si>
    <t>0310100190</t>
  </si>
  <si>
    <t>0310200590</t>
  </si>
  <si>
    <t>0310241170</t>
  </si>
  <si>
    <t>Муниципальное учреждение "Отдел культуры Грозненского муниципального района"</t>
  </si>
  <si>
    <t>578</t>
  </si>
  <si>
    <t>0520100590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</si>
  <si>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</si>
  <si>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</si>
  <si>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</si>
  <si>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</si>
  <si>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</si>
  <si>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</si>
  <si>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0520120910</t>
  </si>
  <si>
    <t>Культура</t>
  </si>
  <si>
    <t>0801</t>
  </si>
  <si>
    <t>0520200590</t>
  </si>
  <si>
    <t>0520220910</t>
  </si>
  <si>
    <t>0520300590</t>
  </si>
  <si>
    <t>Поддержка в области Культуры</t>
  </si>
  <si>
    <t>05205L4670</t>
  </si>
  <si>
    <t>05205S4670</t>
  </si>
  <si>
    <t>0510100110</t>
  </si>
  <si>
    <t>0510100190</t>
  </si>
  <si>
    <t>муниципальное учреждение "Управление дошкольного образования Грозненского муниципального района"</t>
  </si>
  <si>
    <t>583</t>
  </si>
  <si>
    <t>Дошкольное образование</t>
  </si>
  <si>
    <t>0701</t>
  </si>
  <si>
    <t>0420100590</t>
  </si>
  <si>
    <t>0420120910</t>
  </si>
  <si>
    <t>Финансовое обеспечение переданных полномочий в сфере дошкольного образования</t>
  </si>
  <si>
    <t>0420141150</t>
  </si>
  <si>
    <t>0410100110</t>
  </si>
  <si>
    <t>0410100190</t>
  </si>
  <si>
    <t>0410120910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</si>
  <si>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</si>
  <si>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0420263070</t>
  </si>
  <si>
    <t>Субсидии бюджетным учреждениям на иные цели</t>
  </si>
  <si>
    <t>612</t>
  </si>
  <si>
    <t>Совет депутатов Грозненского муниципального района Чеченской Республики</t>
  </si>
  <si>
    <t>900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</si>
  <si>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</si>
  <si>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</si>
  <si>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</si>
  <si>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</si>
  <si>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</si>
  <si>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9620000110</t>
  </si>
  <si>
    <t>9620000190</t>
  </si>
  <si>
    <t>Депутаты представительного органа муниципального образования</t>
  </si>
  <si>
    <t>9640000110</t>
  </si>
  <si>
    <t>Оценка ожидаемого исполнения бюджета на текущий финансовый год</t>
  </si>
  <si>
    <t>план на год</t>
  </si>
  <si>
    <t>ожидаемое исполнение</t>
  </si>
  <si>
    <t>Грозненского муниципального района</t>
  </si>
  <si>
    <t>в тыс. рублях</t>
  </si>
  <si>
    <t>Ожидаемое исполнение бюджета Грозненского муниципального района по доходам за 2019 год.</t>
  </si>
  <si>
    <t>тыс. рублей</t>
  </si>
  <si>
    <t>Код бюджетной классификации  Российской Федерации</t>
  </si>
  <si>
    <t>Наименование доходов</t>
  </si>
  <si>
    <t>Утверждено по бюджету на 2019 год</t>
  </si>
  <si>
    <t>Уточненный план на 2019 год</t>
  </si>
  <si>
    <t>Фактически зачислено на распорядительный счет на 01.11.2019г</t>
  </si>
  <si>
    <t>Среднемесячное поступление</t>
  </si>
  <si>
    <t>Ожидаемое исполнение на 2019 год</t>
  </si>
  <si>
    <t>Налоговые и неналоговые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</si>
  <si>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</si>
  <si>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</si>
  <si>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</si>
  <si>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</si>
  <si>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</si>
  <si>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</si>
  <si>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</si>
  <si>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</si>
  <si>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</si>
  <si>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</si>
  <si>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</si>
  <si>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</si>
  <si>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</si>
  <si>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</si>
  <si>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</si>
  <si>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</si>
  <si>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</si>
  <si>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</si>
  <si>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</si>
  <si>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</si>
  <si>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</si>
  <si>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</si>
  <si>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</si>
  <si>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</si>
  <si>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</si>
  <si>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</si>
  <si>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1 05 02010 02 0000 110</t>
  </si>
  <si>
    <t>Единый налог на вмененный доход для отдельных видов деятельности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</si>
  <si>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</si>
  <si>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</si>
  <si>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</si>
  <si>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</si>
  <si>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</si>
  <si>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 5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</si>
  <si>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</si>
  <si>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</si>
  <si>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</si>
  <si>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</si>
  <si>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</si>
  <si>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конструкции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</si>
  <si>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</si>
  <si>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</si>
  <si>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</si>
  <si>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</si>
  <si>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</si>
  <si>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</si>
  <si>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</si>
  <si>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</si>
  <si>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</si>
  <si>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</si>
  <si>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</si>
  <si>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</si>
  <si>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</si>
  <si>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</si>
  <si>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</si>
  <si>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</si>
  <si>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1 16 03010 01 0000 140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</si>
  <si>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</si>
  <si>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</si>
  <si>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</si>
  <si>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</si>
  <si>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</si>
  <si>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</si>
  <si>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</si>
  <si>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</si>
  <si>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</si>
  <si>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</si>
  <si>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</si>
  <si>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1 16 25010 01 0000 140</t>
  </si>
  <si>
    <t>Денежные взыскания (штрафы) за нарушение законодательства Российской Федерации о недрах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</si>
  <si>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</si>
  <si>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</si>
  <si>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</si>
  <si>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</si>
  <si>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</si>
  <si>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</si>
  <si>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</si>
  <si>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</si>
  <si>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</si>
  <si>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</si>
  <si>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</si>
  <si>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</si>
  <si>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</si>
  <si>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</si>
  <si>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1 16 45000 01 0000 140</t>
  </si>
  <si>
    <t>Денежные взыскания (штрафы) за нарушения законодательства Российской Федерации о промышленной безопасности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</si>
  <si>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</si>
  <si>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</si>
  <si>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</si>
  <si>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</si>
  <si>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</si>
  <si>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</si>
  <si>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</si>
  <si>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бюджетной системы Российской Федерации</t>
  </si>
  <si>
    <t>2 02 15001 05 0000 151</t>
  </si>
  <si>
    <t>Дотации бюджетам муниципальных районов на выравнивание бюджетной обеспеченности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</si>
  <si>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</si>
  <si>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</si>
  <si>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20230000 Субвенции бюджетам бюджетной системы Российской Федерации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</si>
  <si>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</si>
  <si>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</si>
  <si>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</si>
  <si>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</si>
  <si>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</si>
  <si>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</si>
  <si>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</si>
  <si>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</si>
  <si>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</si>
  <si>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</si>
  <si>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2 02 39999 05 0000 151</t>
  </si>
  <si>
    <t>Прочие субвенции бюджетам муниципальных районов</t>
  </si>
  <si>
    <t>1 17 01050 05 0000 180</t>
  </si>
  <si>
    <t>Прочие неналоговые доходы бюджетов муниципальных районов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</si>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</sst>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 ;[Red]\-#,##0.00\ "/>
    <numFmt numFmtId="165" formatCode="#,##0.000_ ;[Red]\-#,##0.000\ "/>
    <numFmt numFmtId="166" formatCode="#,##0.0"/>
    <numFmt numFmtId="167" formatCode="#,##0.0_ ;[Red]\-#,##0.0\ "/>
    <numFmt numFmtId="168" formatCode="0.0"/>
  </numFmts>
  <fonts count="20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</font>
    <font>
      <b/>
      <sz val="8"/>
      <name val="Arial"/>
    </font>
    <font>
      <b/>
      <sz val="8"/>
      <color rgb="FF00000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FFCDD2"/>
      </patternFill>
    </fill>
    <fill>
      <patternFill patternType="solid">
        <fgColor rgb="FFFFF176"/>
        <bgColor rgb="FFFFFFCC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C6D9F1"/>
      </patternFill>
    </fill>
    <fill>
      <patternFill patternType="solid">
        <fgColor rgb="FFFFFFFF"/>
        <bgColor rgb="FFFFEBEE"/>
      </patternFill>
    </fill>
    <fill>
      <patternFill patternType="solid">
        <fgColor rgb="FFEEE5FF"/>
        <bgColor rgb="FFEDE7F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26"/>
    <xf numFmtId="0" fontId="1" fillId="0" borderId="26"/>
  </cellStyleXfs>
  <cellXfs count="166">
    <xf numFmtId="0" fontId="0" fillId="0" borderId="0" xfId="0"/>
    <xf numFmtId="0" fontId="4" fillId="0" borderId="0" xfId="0" applyFont="1" applyBorder="1" applyAlignment="1">
      <alignment horizont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5" borderId="8" xfId="1" applyNumberFormat="1" applyFont="1" applyFill="1" applyBorder="1" applyAlignment="1" applyProtection="1">
      <alignment horizontal="center" vertical="center" wrapText="1"/>
    </xf>
    <xf numFmtId="49" fontId="7" fillId="4" borderId="6" xfId="1" applyNumberFormat="1" applyFont="1" applyFill="1" applyBorder="1" applyAlignment="1" applyProtection="1">
      <alignment vertical="center" wrapText="1"/>
    </xf>
    <xf numFmtId="49" fontId="7" fillId="4" borderId="3" xfId="1" applyNumberFormat="1" applyFont="1" applyFill="1" applyBorder="1" applyAlignment="1" applyProtection="1">
      <alignment horizontal="center" vertical="center"/>
    </xf>
    <xf numFmtId="4" fontId="7" fillId="4" borderId="3" xfId="1" applyNumberFormat="1" applyFont="1" applyFill="1" applyBorder="1" applyAlignment="1" applyProtection="1">
      <alignment horizontal="center" vertical="center"/>
    </xf>
    <xf numFmtId="49" fontId="7" fillId="4" borderId="8" xfId="1" applyNumberFormat="1" applyFont="1" applyFill="1" applyBorder="1" applyAlignment="1" applyProtection="1">
      <alignment horizontal="center" vertical="center" wrapText="1"/>
    </xf>
    <xf numFmtId="49" fontId="7" fillId="2" borderId="6" xfId="1" applyNumberFormat="1" applyFont="1" applyFill="1" applyBorder="1" applyAlignment="1" applyProtection="1">
      <alignment vertical="center" wrapText="1"/>
    </xf>
    <xf numFmtId="49" fontId="7" fillId="2" borderId="3" xfId="1" applyNumberFormat="1" applyFont="1" applyFill="1" applyBorder="1" applyAlignment="1" applyProtection="1">
      <alignment horizontal="center" vertical="center"/>
    </xf>
    <xf numFmtId="4" fontId="7" fillId="2" borderId="3" xfId="1" applyNumberFormat="1" applyFont="1" applyFill="1" applyBorder="1" applyAlignment="1" applyProtection="1">
      <alignment horizontal="center" vertical="center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49" fontId="7" fillId="7" borderId="6" xfId="1" applyNumberFormat="1" applyFont="1" applyFill="1" applyBorder="1" applyAlignment="1" applyProtection="1">
      <alignment horizontal="center" vertical="center" wrapText="1"/>
    </xf>
    <xf numFmtId="49" fontId="7" fillId="7" borderId="3" xfId="1" applyNumberFormat="1" applyFont="1" applyFill="1" applyBorder="1" applyAlignment="1" applyProtection="1">
      <alignment horizontal="center" vertical="center"/>
    </xf>
    <xf numFmtId="49" fontId="7" fillId="2" borderId="8" xfId="1" applyNumberFormat="1" applyFont="1" applyFill="1" applyBorder="1" applyAlignment="1" applyProtection="1">
      <alignment wrapText="1"/>
    </xf>
    <xf numFmtId="49" fontId="7" fillId="7" borderId="11" xfId="1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1" applyFont="1" applyBorder="1" applyAlignment="1" applyProtection="1">
      <protection hidden="1"/>
    </xf>
    <xf numFmtId="49" fontId="7" fillId="0" borderId="10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left" vertical="center" wrapText="1"/>
    </xf>
    <xf numFmtId="4" fontId="7" fillId="0" borderId="10" xfId="1" applyNumberFormat="1" applyFont="1" applyFill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wrapText="1"/>
      <protection hidden="1"/>
    </xf>
    <xf numFmtId="0" fontId="8" fillId="0" borderId="0" xfId="1" applyFont="1" applyBorder="1" applyAlignment="1" applyProtection="1">
      <alignment wrapText="1"/>
      <protection hidden="1"/>
    </xf>
    <xf numFmtId="164" fontId="7" fillId="3" borderId="15" xfId="0" applyNumberFormat="1" applyFont="1" applyFill="1" applyBorder="1" applyAlignment="1">
      <alignment horizontal="right" vertical="center"/>
    </xf>
    <xf numFmtId="164" fontId="7" fillId="3" borderId="16" xfId="0" applyNumberFormat="1" applyFont="1" applyFill="1" applyBorder="1" applyAlignment="1">
      <alignment horizontal="right" vertical="center"/>
    </xf>
    <xf numFmtId="164" fontId="7" fillId="4" borderId="3" xfId="1" applyNumberFormat="1" applyFont="1" applyFill="1" applyBorder="1" applyAlignment="1" applyProtection="1">
      <alignment horizontal="right" vertical="center"/>
    </xf>
    <xf numFmtId="164" fontId="7" fillId="4" borderId="4" xfId="1" applyNumberFormat="1" applyFont="1" applyFill="1" applyBorder="1" applyAlignment="1" applyProtection="1">
      <alignment horizontal="right" vertical="center"/>
    </xf>
    <xf numFmtId="164" fontId="7" fillId="2" borderId="3" xfId="1" applyNumberFormat="1" applyFont="1" applyFill="1" applyBorder="1" applyAlignment="1" applyProtection="1">
      <alignment horizontal="right" vertical="center"/>
    </xf>
    <xf numFmtId="164" fontId="7" fillId="2" borderId="4" xfId="1" applyNumberFormat="1" applyFont="1" applyFill="1" applyBorder="1" applyAlignment="1" applyProtection="1">
      <alignment horizontal="right" vertical="center"/>
    </xf>
    <xf numFmtId="164" fontId="7" fillId="7" borderId="3" xfId="1" applyNumberFormat="1" applyFont="1" applyFill="1" applyBorder="1" applyAlignment="1" applyProtection="1">
      <alignment horizontal="right" vertical="center"/>
    </xf>
    <xf numFmtId="164" fontId="7" fillId="7" borderId="4" xfId="1" applyNumberFormat="1" applyFont="1" applyFill="1" applyBorder="1" applyAlignment="1" applyProtection="1">
      <alignment horizontal="right" vertical="center"/>
    </xf>
    <xf numFmtId="164" fontId="7" fillId="0" borderId="10" xfId="1" applyNumberFormat="1" applyFont="1" applyFill="1" applyBorder="1" applyAlignment="1" applyProtection="1">
      <alignment horizontal="right" vertical="center"/>
    </xf>
    <xf numFmtId="164" fontId="7" fillId="0" borderId="14" xfId="1" applyNumberFormat="1" applyFont="1" applyFill="1" applyBorder="1" applyAlignment="1" applyProtection="1">
      <alignment horizontal="right" vertical="center"/>
    </xf>
    <xf numFmtId="0" fontId="5" fillId="6" borderId="13" xfId="0" applyFont="1" applyFill="1" applyBorder="1" applyAlignment="1">
      <alignment horizontal="center" vertical="center" wrapText="1"/>
    </xf>
    <xf numFmtId="49" fontId="7" fillId="5" borderId="3" xfId="1" applyNumberFormat="1" applyFont="1" applyFill="1" applyBorder="1" applyAlignment="1" applyProtection="1">
      <alignment horizontal="center" vertical="center"/>
    </xf>
    <xf numFmtId="4" fontId="7" fillId="5" borderId="3" xfId="1" applyNumberFormat="1" applyFont="1" applyFill="1" applyBorder="1" applyAlignment="1" applyProtection="1">
      <alignment horizontal="center" vertical="center"/>
    </xf>
    <xf numFmtId="164" fontId="7" fillId="5" borderId="3" xfId="1" applyNumberFormat="1" applyFont="1" applyFill="1" applyBorder="1" applyAlignment="1" applyProtection="1">
      <alignment horizontal="right" vertical="center"/>
    </xf>
    <xf numFmtId="164" fontId="7" fillId="5" borderId="4" xfId="1" applyNumberFormat="1" applyFont="1" applyFill="1" applyBorder="1" applyAlignment="1" applyProtection="1">
      <alignment horizontal="right" vertical="center"/>
    </xf>
    <xf numFmtId="49" fontId="7" fillId="5" borderId="6" xfId="1" applyNumberFormat="1" applyFont="1" applyFill="1" applyBorder="1" applyAlignment="1" applyProtection="1">
      <alignment vertical="center" wrapText="1"/>
    </xf>
    <xf numFmtId="4" fontId="7" fillId="7" borderId="3" xfId="1" applyNumberFormat="1" applyFont="1" applyFill="1" applyBorder="1" applyAlignment="1" applyProtection="1">
      <alignment horizontal="center" vertical="center"/>
    </xf>
    <xf numFmtId="0" fontId="7" fillId="7" borderId="7" xfId="1" applyNumberFormat="1" applyFont="1" applyFill="1" applyBorder="1" applyAlignment="1" applyProtection="1">
      <alignment horizontal="left" vertical="center" wrapText="1"/>
    </xf>
    <xf numFmtId="164" fontId="5" fillId="0" borderId="18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0" fontId="0" fillId="0" borderId="0" xfId="0" applyFill="1"/>
    <xf numFmtId="49" fontId="9" fillId="0" borderId="23" xfId="0" applyNumberFormat="1" applyFont="1" applyFill="1" applyBorder="1" applyAlignment="1">
      <alignment horizontal="center" vertical="center"/>
    </xf>
    <xf numFmtId="0" fontId="0" fillId="0" borderId="26" xfId="0" applyFill="1" applyBorder="1" applyAlignment="1"/>
    <xf numFmtId="49" fontId="9" fillId="0" borderId="23" xfId="0" applyNumberFormat="1" applyFont="1" applyFill="1" applyBorder="1" applyAlignment="1">
      <alignment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/>
    </xf>
    <xf numFmtId="165" fontId="5" fillId="0" borderId="31" xfId="0" applyNumberFormat="1" applyFont="1" applyFill="1" applyBorder="1" applyAlignment="1">
      <alignment horizontal="right" vertical="center"/>
    </xf>
    <xf numFmtId="165" fontId="5" fillId="0" borderId="32" xfId="0" applyNumberFormat="1" applyFont="1" applyFill="1" applyBorder="1" applyAlignment="1">
      <alignment horizontal="right" vertical="center"/>
    </xf>
    <xf numFmtId="0" fontId="11" fillId="0" borderId="31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1" fillId="0" borderId="3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7" fillId="0" borderId="34" xfId="0" applyNumberFormat="1" applyFont="1" applyFill="1" applyBorder="1" applyAlignment="1">
      <alignment horizontal="right" vertical="center"/>
    </xf>
    <xf numFmtId="165" fontId="7" fillId="0" borderId="35" xfId="0" applyNumberFormat="1" applyFont="1" applyFill="1" applyBorder="1" applyAlignment="1">
      <alignment horizontal="right" vertical="center"/>
    </xf>
    <xf numFmtId="165" fontId="7" fillId="0" borderId="23" xfId="0" applyNumberFormat="1" applyFont="1" applyFill="1" applyBorder="1" applyAlignment="1">
      <alignment horizontal="right" vertical="center"/>
    </xf>
    <xf numFmtId="165" fontId="7" fillId="0" borderId="25" xfId="0" applyNumberFormat="1" applyFont="1" applyFill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right" vertical="center"/>
    </xf>
    <xf numFmtId="165" fontId="7" fillId="0" borderId="27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right"/>
    </xf>
    <xf numFmtId="0" fontId="15" fillId="0" borderId="26" xfId="0" applyFont="1" applyFill="1" applyBorder="1" applyAlignment="1">
      <alignment horizontal="center" vertical="center" wrapText="1"/>
    </xf>
    <xf numFmtId="166" fontId="15" fillId="0" borderId="25" xfId="0" applyNumberFormat="1" applyFont="1" applyFill="1" applyBorder="1" applyAlignment="1">
      <alignment horizontal="right" vertical="center" wrapText="1"/>
    </xf>
    <xf numFmtId="166" fontId="15" fillId="0" borderId="19" xfId="0" applyNumberFormat="1" applyFont="1" applyFill="1" applyBorder="1" applyAlignment="1">
      <alignment horizontal="right" vertical="center" wrapText="1"/>
    </xf>
    <xf numFmtId="166" fontId="15" fillId="0" borderId="26" xfId="0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vertical="center"/>
    </xf>
    <xf numFmtId="0" fontId="17" fillId="0" borderId="23" xfId="0" applyFont="1" applyFill="1" applyBorder="1" applyAlignment="1">
      <alignment vertical="center" wrapText="1"/>
    </xf>
    <xf numFmtId="166" fontId="13" fillId="0" borderId="23" xfId="2" applyNumberFormat="1" applyFont="1" applyFill="1" applyBorder="1" applyAlignment="1" applyProtection="1">
      <alignment vertical="center" wrapText="1"/>
      <protection hidden="1"/>
    </xf>
    <xf numFmtId="166" fontId="13" fillId="0" borderId="26" xfId="2" applyNumberFormat="1" applyFont="1" applyFill="1" applyBorder="1" applyAlignment="1" applyProtection="1">
      <alignment vertical="center" wrapText="1"/>
      <protection hidden="1"/>
    </xf>
    <xf numFmtId="4" fontId="0" fillId="0" borderId="0" xfId="0" applyNumberFormat="1" applyFill="1"/>
    <xf numFmtId="0" fontId="0" fillId="0" borderId="0" xfId="0" applyFill="1" applyAlignment="1">
      <alignment vertical="top"/>
    </xf>
    <xf numFmtId="49" fontId="17" fillId="0" borderId="7" xfId="0" applyNumberFormat="1" applyFont="1" applyFill="1" applyBorder="1" applyAlignment="1">
      <alignment vertical="center"/>
    </xf>
    <xf numFmtId="49" fontId="17" fillId="0" borderId="23" xfId="0" applyNumberFormat="1" applyFont="1" applyFill="1" applyBorder="1" applyAlignment="1">
      <alignment vertical="center" wrapText="1"/>
    </xf>
    <xf numFmtId="4" fontId="13" fillId="0" borderId="23" xfId="0" applyNumberFormat="1" applyFont="1" applyFill="1" applyBorder="1" applyAlignment="1">
      <alignment vertical="center" wrapText="1"/>
    </xf>
    <xf numFmtId="4" fontId="17" fillId="0" borderId="24" xfId="0" applyNumberFormat="1" applyFont="1" applyBorder="1" applyAlignment="1">
      <alignment vertical="center" wrapText="1"/>
    </xf>
    <xf numFmtId="166" fontId="13" fillId="0" borderId="23" xfId="2" applyNumberFormat="1" applyFont="1" applyFill="1" applyBorder="1" applyAlignment="1" applyProtection="1">
      <alignment vertical="center"/>
      <protection hidden="1"/>
    </xf>
    <xf numFmtId="0" fontId="13" fillId="0" borderId="23" xfId="2" applyNumberFormat="1" applyFont="1" applyFill="1" applyBorder="1" applyAlignment="1" applyProtection="1">
      <alignment horizontal="left" vertical="center"/>
      <protection hidden="1"/>
    </xf>
    <xf numFmtId="0" fontId="13" fillId="0" borderId="23" xfId="2" applyNumberFormat="1" applyFont="1" applyFill="1" applyBorder="1" applyAlignment="1" applyProtection="1">
      <alignment horizontal="left" vertical="center" wrapText="1"/>
      <protection hidden="1"/>
    </xf>
    <xf numFmtId="0" fontId="17" fillId="0" borderId="7" xfId="0" applyFont="1" applyFill="1" applyBorder="1" applyAlignment="1">
      <alignment vertical="center" wrapText="1"/>
    </xf>
    <xf numFmtId="4" fontId="13" fillId="0" borderId="33" xfId="0" applyNumberFormat="1" applyFont="1" applyFill="1" applyBorder="1" applyAlignment="1">
      <alignment horizontal="left" vertical="center"/>
    </xf>
    <xf numFmtId="0" fontId="18" fillId="0" borderId="40" xfId="3" applyNumberFormat="1" applyFont="1" applyFill="1" applyBorder="1" applyAlignment="1">
      <alignment horizontal="left" vertical="center" wrapText="1" readingOrder="1"/>
    </xf>
    <xf numFmtId="166" fontId="13" fillId="0" borderId="23" xfId="2" applyNumberFormat="1" applyFont="1" applyFill="1" applyBorder="1" applyAlignment="1" applyProtection="1">
      <alignment horizontal="right" vertical="center"/>
      <protection hidden="1"/>
    </xf>
    <xf numFmtId="4" fontId="13" fillId="0" borderId="28" xfId="0" applyNumberFormat="1" applyFont="1" applyFill="1" applyBorder="1" applyAlignment="1">
      <alignment horizontal="left" vertical="center"/>
    </xf>
    <xf numFmtId="0" fontId="18" fillId="0" borderId="41" xfId="3" applyNumberFormat="1" applyFont="1" applyFill="1" applyBorder="1" applyAlignment="1">
      <alignment horizontal="left" vertical="center" wrapText="1" readingOrder="1"/>
    </xf>
    <xf numFmtId="166" fontId="13" fillId="0" borderId="42" xfId="2" applyNumberFormat="1" applyFont="1" applyFill="1" applyBorder="1" applyAlignment="1" applyProtection="1">
      <alignment vertical="center"/>
      <protection hidden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vertical="center"/>
    </xf>
    <xf numFmtId="0" fontId="17" fillId="8" borderId="23" xfId="0" applyFont="1" applyFill="1" applyBorder="1" applyAlignment="1">
      <alignment vertical="center" wrapText="1"/>
    </xf>
    <xf numFmtId="166" fontId="13" fillId="8" borderId="23" xfId="2" applyNumberFormat="1" applyFont="1" applyFill="1" applyBorder="1" applyAlignment="1" applyProtection="1">
      <alignment vertical="center"/>
      <protection hidden="1"/>
    </xf>
    <xf numFmtId="166" fontId="15" fillId="0" borderId="42" xfId="0" applyNumberFormat="1" applyFont="1" applyFill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justify" vertical="center" wrapText="1"/>
    </xf>
    <xf numFmtId="167" fontId="0" fillId="0" borderId="0" xfId="0" applyNumberFormat="1" applyFill="1"/>
    <xf numFmtId="0" fontId="17" fillId="0" borderId="26" xfId="2" applyFont="1" applyFill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7" fillId="8" borderId="23" xfId="0" applyFont="1" applyFill="1" applyBorder="1" applyAlignment="1">
      <alignment vertical="center"/>
    </xf>
    <xf numFmtId="166" fontId="13" fillId="0" borderId="6" xfId="2" applyNumberFormat="1" applyFont="1" applyFill="1" applyBorder="1" applyAlignment="1" applyProtection="1">
      <protection hidden="1"/>
    </xf>
    <xf numFmtId="168" fontId="19" fillId="0" borderId="23" xfId="0" applyNumberFormat="1" applyFont="1" applyFill="1" applyBorder="1"/>
    <xf numFmtId="166" fontId="0" fillId="0" borderId="0" xfId="0" applyNumberFormat="1" applyFill="1"/>
    <xf numFmtId="0" fontId="11" fillId="0" borderId="30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left" vertical="center" wrapText="1"/>
    </xf>
    <xf numFmtId="0" fontId="9" fillId="0" borderId="34" xfId="0" applyNumberFormat="1" applyFont="1" applyFill="1" applyBorder="1" applyAlignment="1">
      <alignment horizontal="left" vertical="center" wrapText="1"/>
    </xf>
    <xf numFmtId="0" fontId="11" fillId="0" borderId="30" xfId="0" applyNumberFormat="1" applyFont="1" applyFill="1" applyBorder="1" applyAlignment="1">
      <alignment horizontal="center" vertical="center"/>
    </xf>
    <xf numFmtId="0" fontId="11" fillId="0" borderId="31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49" fontId="15" fillId="0" borderId="17" xfId="2" applyNumberFormat="1" applyFont="1" applyFill="1" applyBorder="1" applyAlignment="1" applyProtection="1">
      <alignment horizontal="left" vertical="center"/>
      <protection hidden="1"/>
    </xf>
    <xf numFmtId="49" fontId="15" fillId="0" borderId="7" xfId="2" applyNumberFormat="1" applyFont="1" applyFill="1" applyBorder="1" applyAlignment="1" applyProtection="1">
      <alignment horizontal="left" vertical="center"/>
      <protection hidden="1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right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3" borderId="2" xfId="0" applyNumberFormat="1" applyFont="1" applyFill="1" applyBorder="1" applyAlignment="1">
      <alignment horizontal="left" vertical="center" wrapText="1"/>
    </xf>
    <xf numFmtId="0" fontId="7" fillId="3" borderId="15" xfId="0" applyNumberFormat="1" applyFont="1" applyFill="1" applyBorder="1" applyAlignment="1">
      <alignment horizontal="left" vertical="center" wrapText="1"/>
    </xf>
    <xf numFmtId="0" fontId="7" fillId="5" borderId="7" xfId="1" applyNumberFormat="1" applyFont="1" applyFill="1" applyBorder="1" applyAlignment="1" applyProtection="1">
      <alignment horizontal="left" vertical="center" wrapText="1"/>
    </xf>
    <xf numFmtId="0" fontId="7" fillId="5" borderId="3" xfId="1" applyNumberFormat="1" applyFont="1" applyFill="1" applyBorder="1" applyAlignment="1" applyProtection="1">
      <alignment horizontal="left" vertical="center" wrapText="1"/>
    </xf>
    <xf numFmtId="0" fontId="7" fillId="4" borderId="17" xfId="1" applyNumberFormat="1" applyFont="1" applyFill="1" applyBorder="1" applyAlignment="1" applyProtection="1">
      <alignment horizontal="left" vertical="center" wrapText="1"/>
    </xf>
    <xf numFmtId="0" fontId="7" fillId="4" borderId="7" xfId="1" applyNumberFormat="1" applyFont="1" applyFill="1" applyBorder="1" applyAlignment="1" applyProtection="1">
      <alignment horizontal="left" vertical="center" wrapText="1"/>
    </xf>
    <xf numFmtId="0" fontId="5" fillId="6" borderId="20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left" vertical="center"/>
    </xf>
    <xf numFmtId="0" fontId="5" fillId="6" borderId="22" xfId="0" applyFont="1" applyFill="1" applyBorder="1" applyAlignment="1">
      <alignment horizontal="left" vertical="center"/>
    </xf>
    <xf numFmtId="0" fontId="7" fillId="2" borderId="17" xfId="1" applyNumberFormat="1" applyFont="1" applyFill="1" applyBorder="1" applyAlignment="1" applyProtection="1">
      <alignment horizontal="left" vertical="center" wrapText="1"/>
    </xf>
    <xf numFmtId="0" fontId="7" fillId="2" borderId="7" xfId="1" applyNumberFormat="1" applyFont="1" applyFill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horizontal="center"/>
      <protection hidden="1"/>
    </xf>
    <xf numFmtId="0" fontId="8" fillId="0" borderId="9" xfId="1" applyFont="1" applyBorder="1" applyAlignment="1" applyProtection="1">
      <alignment horizontal="center" vertical="top"/>
      <protection hidden="1"/>
    </xf>
    <xf numFmtId="0" fontId="8" fillId="0" borderId="12" xfId="1" applyFont="1" applyBorder="1" applyAlignment="1" applyProtection="1">
      <alignment horizontal="center" wrapText="1"/>
      <protection hidden="1"/>
    </xf>
    <xf numFmtId="0" fontId="8" fillId="0" borderId="9" xfId="1" applyFont="1" applyBorder="1" applyAlignment="1" applyProtection="1">
      <alignment horizontal="center" vertical="top" wrapText="1"/>
      <protection hidden="1"/>
    </xf>
  </cellXfs>
  <cellStyles count="4">
    <cellStyle name="Normal" xfId="3"/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EBEE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6D9F1"/>
      <rgbColor rgb="FF808080"/>
      <rgbColor rgb="FFDDDDDD"/>
      <rgbColor rgb="FF993366"/>
      <rgbColor rgb="FFFFFFCC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7"/>
      <rgbColor rgb="FFEF9A9A"/>
      <rgbColor rgb="FFB39DDB"/>
      <rgbColor rgb="FFFFCCCC"/>
      <rgbColor rgb="FF3366FF"/>
      <rgbColor rgb="FF33CCCC"/>
      <rgbColor rgb="FF99CC00"/>
      <rgbColor rgb="FFFFCDD2"/>
      <rgbColor rgb="FFFF9900"/>
      <rgbColor rgb="FFFF6600"/>
      <rgbColor rgb="FF666699"/>
      <rgbColor rgb="FFEEE5F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7"/>
  <sheetViews>
    <sheetView tabSelected="1" workbookViewId="0">
      <pane xSplit="1" ySplit="5" topLeftCell="B167" activePane="bottomRight" state="frozen"/>
      <selection pane="topRight"/>
      <selection pane="bottomLeft"/>
      <selection pane="bottomRight" activeCell="Z167" sqref="Z167"/>
    </sheetView>
  </sheetViews>
  <sheetFormatPr defaultRowHeight="12.75" x14ac:dyDescent="0.2"/>
  <cols>
    <col min="1" max="6" width="0.7109375" style="50" customWidth="1"/>
    <col min="7" max="7" width="5.5703125" style="50" customWidth="1"/>
    <col min="8" max="10" width="9.140625" style="50" customWidth="1"/>
    <col min="11" max="11" width="8.5703125" style="50" customWidth="1"/>
    <col min="12" max="12" width="7.85546875" style="50" customWidth="1"/>
    <col min="13" max="13" width="4.42578125" style="50" customWidth="1"/>
    <col min="14" max="14" width="10" style="50" customWidth="1"/>
    <col min="15" max="15" width="8.28515625" style="50" customWidth="1"/>
    <col min="16" max="16" width="12.5703125" style="50" customWidth="1"/>
    <col min="17" max="17" width="13.5703125" style="50" customWidth="1"/>
    <col min="18" max="18" width="14.7109375" style="50" customWidth="1"/>
    <col min="19" max="16384" width="9.140625" style="50"/>
  </cols>
  <sheetData>
    <row r="1" spans="2:18" ht="16.5" customHeight="1" x14ac:dyDescent="0.2">
      <c r="B1" s="68"/>
      <c r="C1" s="120" t="s">
        <v>280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2:18" ht="13.5" customHeight="1" x14ac:dyDescent="0.2">
      <c r="B2" s="119" t="s">
        <v>283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2:18" ht="13.5" thickBo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75" t="s">
        <v>284</v>
      </c>
    </row>
    <row r="4" spans="2:18" ht="45" customHeight="1" thickBot="1" x14ac:dyDescent="0.25">
      <c r="B4" s="117" t="s">
        <v>4</v>
      </c>
      <c r="C4" s="118"/>
      <c r="D4" s="118"/>
      <c r="E4" s="118"/>
      <c r="F4" s="118"/>
      <c r="G4" s="118"/>
      <c r="H4" s="118"/>
      <c r="I4" s="118"/>
      <c r="J4" s="118"/>
      <c r="K4" s="118"/>
      <c r="L4" s="62" t="s">
        <v>5</v>
      </c>
      <c r="M4" s="62" t="s">
        <v>6</v>
      </c>
      <c r="N4" s="62" t="s">
        <v>7</v>
      </c>
      <c r="O4" s="62" t="s">
        <v>8</v>
      </c>
      <c r="P4" s="63" t="s">
        <v>281</v>
      </c>
      <c r="Q4" s="63" t="s">
        <v>47</v>
      </c>
      <c r="R4" s="64" t="s">
        <v>282</v>
      </c>
    </row>
    <row r="5" spans="2:18" ht="15" customHeight="1" thickBot="1" x14ac:dyDescent="0.25">
      <c r="B5" s="117">
        <v>1</v>
      </c>
      <c r="C5" s="118"/>
      <c r="D5" s="118"/>
      <c r="E5" s="118"/>
      <c r="F5" s="118"/>
      <c r="G5" s="118"/>
      <c r="H5" s="118"/>
      <c r="I5" s="118"/>
      <c r="J5" s="118"/>
      <c r="K5" s="118"/>
      <c r="L5" s="62">
        <v>2</v>
      </c>
      <c r="M5" s="62">
        <v>3</v>
      </c>
      <c r="N5" s="62">
        <v>4</v>
      </c>
      <c r="O5" s="62">
        <v>5</v>
      </c>
      <c r="P5" s="62">
        <v>6</v>
      </c>
      <c r="Q5" s="62">
        <v>7</v>
      </c>
      <c r="R5" s="67">
        <v>8</v>
      </c>
    </row>
    <row r="6" spans="2:18" ht="34.5" customHeight="1" x14ac:dyDescent="0.2">
      <c r="B6" s="65"/>
      <c r="C6" s="122" t="s">
        <v>49</v>
      </c>
      <c r="D6" s="122"/>
      <c r="E6" s="122"/>
      <c r="F6" s="122"/>
      <c r="G6" s="122"/>
      <c r="H6" s="122"/>
      <c r="I6" s="122"/>
      <c r="J6" s="122"/>
      <c r="K6" s="122"/>
      <c r="L6" s="66" t="s">
        <v>50</v>
      </c>
      <c r="M6" s="66"/>
      <c r="N6" s="66"/>
      <c r="O6" s="66"/>
      <c r="P6" s="69">
        <v>158616.94</v>
      </c>
      <c r="Q6" s="69">
        <v>115715.72297</v>
      </c>
      <c r="R6" s="70">
        <v>158616.94</v>
      </c>
    </row>
    <row r="7" spans="2:18" ht="15" customHeight="1" x14ac:dyDescent="0.2">
      <c r="B7" s="56"/>
      <c r="C7" s="53"/>
      <c r="D7" s="121" t="s">
        <v>51</v>
      </c>
      <c r="E7" s="121"/>
      <c r="F7" s="121"/>
      <c r="G7" s="121"/>
      <c r="H7" s="121"/>
      <c r="I7" s="121"/>
      <c r="J7" s="121"/>
      <c r="K7" s="121"/>
      <c r="L7" s="51" t="s">
        <v>50</v>
      </c>
      <c r="M7" s="51" t="s">
        <v>52</v>
      </c>
      <c r="N7" s="51"/>
      <c r="O7" s="51"/>
      <c r="P7" s="71">
        <v>23870.653999999999</v>
      </c>
      <c r="Q7" s="71">
        <v>17191.360339999999</v>
      </c>
      <c r="R7" s="72">
        <v>23870.653999999999</v>
      </c>
    </row>
    <row r="8" spans="2:18" ht="34.5" customHeight="1" x14ac:dyDescent="0.2">
      <c r="B8" s="56"/>
      <c r="C8" s="54"/>
      <c r="D8" s="53"/>
      <c r="E8" s="121" t="s">
        <v>53</v>
      </c>
      <c r="F8" s="121"/>
      <c r="G8" s="121"/>
      <c r="H8" s="121"/>
      <c r="I8" s="121"/>
      <c r="J8" s="121"/>
      <c r="K8" s="121"/>
      <c r="L8" s="51" t="s">
        <v>50</v>
      </c>
      <c r="M8" s="51" t="s">
        <v>54</v>
      </c>
      <c r="N8" s="51"/>
      <c r="O8" s="51"/>
      <c r="P8" s="71">
        <v>19745.326000000001</v>
      </c>
      <c r="Q8" s="71">
        <v>14874.813340000001</v>
      </c>
      <c r="R8" s="72">
        <v>19745.326000000001</v>
      </c>
    </row>
    <row r="9" spans="2:18" ht="23.25" customHeight="1" x14ac:dyDescent="0.2">
      <c r="B9" s="56"/>
      <c r="C9" s="54"/>
      <c r="D9" s="54"/>
      <c r="E9" s="53"/>
      <c r="F9" s="121" t="s">
        <v>55</v>
      </c>
      <c r="G9" s="121"/>
      <c r="H9" s="121"/>
      <c r="I9" s="121"/>
      <c r="J9" s="121"/>
      <c r="K9" s="121"/>
      <c r="L9" s="51" t="s">
        <v>50</v>
      </c>
      <c r="M9" s="51" t="s">
        <v>54</v>
      </c>
      <c r="N9" s="51" t="s">
        <v>56</v>
      </c>
      <c r="O9" s="51"/>
      <c r="P9" s="71">
        <v>13106.1</v>
      </c>
      <c r="Q9" s="71">
        <v>10835.91907</v>
      </c>
      <c r="R9" s="72">
        <v>13106.1</v>
      </c>
    </row>
    <row r="10" spans="2:18" ht="23.25" customHeight="1" x14ac:dyDescent="0.2">
      <c r="B10" s="56"/>
      <c r="C10" s="54"/>
      <c r="D10" s="54"/>
      <c r="E10" s="54"/>
      <c r="F10" s="54"/>
      <c r="G10" s="121" t="s">
        <v>57</v>
      </c>
      <c r="H10" s="121"/>
      <c r="I10" s="121"/>
      <c r="J10" s="121"/>
      <c r="K10" s="121"/>
      <c r="L10" s="51" t="s">
        <v>50</v>
      </c>
      <c r="M10" s="51" t="s">
        <v>54</v>
      </c>
      <c r="N10" s="51" t="s">
        <v>56</v>
      </c>
      <c r="O10" s="51" t="s">
        <v>58</v>
      </c>
      <c r="P10" s="71">
        <v>10066.129000000001</v>
      </c>
      <c r="Q10" s="71">
        <v>8241.2754299999997</v>
      </c>
      <c r="R10" s="72">
        <v>10066.129000000001</v>
      </c>
    </row>
    <row r="11" spans="2:18" ht="45.75" customHeight="1" x14ac:dyDescent="0.2">
      <c r="B11" s="56"/>
      <c r="C11" s="54"/>
      <c r="D11" s="54"/>
      <c r="E11" s="54"/>
      <c r="F11" s="54"/>
      <c r="G11" s="121" t="s">
        <v>59</v>
      </c>
      <c r="H11" s="121"/>
      <c r="I11" s="121"/>
      <c r="J11" s="121"/>
      <c r="K11" s="121"/>
      <c r="L11" s="51" t="s">
        <v>50</v>
      </c>
      <c r="M11" s="51" t="s">
        <v>54</v>
      </c>
      <c r="N11" s="51" t="s">
        <v>56</v>
      </c>
      <c r="O11" s="51" t="s">
        <v>60</v>
      </c>
      <c r="P11" s="71">
        <v>3039.971</v>
      </c>
      <c r="Q11" s="71">
        <v>2594.6436400000002</v>
      </c>
      <c r="R11" s="72">
        <v>3039.971</v>
      </c>
    </row>
    <row r="12" spans="2:18" ht="23.25" customHeight="1" x14ac:dyDescent="0.2">
      <c r="B12" s="56"/>
      <c r="C12" s="54"/>
      <c r="D12" s="54"/>
      <c r="E12" s="53"/>
      <c r="F12" s="121" t="s">
        <v>61</v>
      </c>
      <c r="G12" s="121"/>
      <c r="H12" s="121"/>
      <c r="I12" s="121"/>
      <c r="J12" s="121"/>
      <c r="K12" s="121"/>
      <c r="L12" s="51" t="s">
        <v>50</v>
      </c>
      <c r="M12" s="51" t="s">
        <v>54</v>
      </c>
      <c r="N12" s="51" t="s">
        <v>62</v>
      </c>
      <c r="O12" s="51"/>
      <c r="P12" s="71">
        <v>5894.4260000000004</v>
      </c>
      <c r="Q12" s="71">
        <v>3503.09067</v>
      </c>
      <c r="R12" s="72">
        <v>5894.4260000000004</v>
      </c>
    </row>
    <row r="13" spans="2:18" ht="23.25" customHeight="1" x14ac:dyDescent="0.2">
      <c r="B13" s="56"/>
      <c r="C13" s="54"/>
      <c r="D13" s="54"/>
      <c r="E13" s="54"/>
      <c r="F13" s="54"/>
      <c r="G13" s="121" t="s">
        <v>63</v>
      </c>
      <c r="H13" s="121"/>
      <c r="I13" s="121"/>
      <c r="J13" s="121"/>
      <c r="K13" s="121"/>
      <c r="L13" s="51" t="s">
        <v>50</v>
      </c>
      <c r="M13" s="51" t="s">
        <v>54</v>
      </c>
      <c r="N13" s="51" t="s">
        <v>62</v>
      </c>
      <c r="O13" s="51" t="s">
        <v>64</v>
      </c>
      <c r="P13" s="71">
        <v>500</v>
      </c>
      <c r="Q13" s="71">
        <v>236.36964</v>
      </c>
      <c r="R13" s="72">
        <v>500</v>
      </c>
    </row>
    <row r="14" spans="2:18" ht="15" customHeight="1" x14ac:dyDescent="0.2">
      <c r="B14" s="56"/>
      <c r="C14" s="54"/>
      <c r="D14" s="54"/>
      <c r="E14" s="54"/>
      <c r="F14" s="54"/>
      <c r="G14" s="121" t="s">
        <v>65</v>
      </c>
      <c r="H14" s="121"/>
      <c r="I14" s="121"/>
      <c r="J14" s="121"/>
      <c r="K14" s="121"/>
      <c r="L14" s="51" t="s">
        <v>50</v>
      </c>
      <c r="M14" s="51" t="s">
        <v>54</v>
      </c>
      <c r="N14" s="51" t="s">
        <v>62</v>
      </c>
      <c r="O14" s="51" t="s">
        <v>66</v>
      </c>
      <c r="P14" s="71">
        <v>5326.2269999999999</v>
      </c>
      <c r="Q14" s="71">
        <v>3202.90681</v>
      </c>
      <c r="R14" s="72">
        <v>5326.2269999999999</v>
      </c>
    </row>
    <row r="15" spans="2:18" ht="23.25" customHeight="1" x14ac:dyDescent="0.2">
      <c r="B15" s="56"/>
      <c r="C15" s="54"/>
      <c r="D15" s="54"/>
      <c r="E15" s="54"/>
      <c r="F15" s="54"/>
      <c r="G15" s="121" t="s">
        <v>67</v>
      </c>
      <c r="H15" s="121"/>
      <c r="I15" s="121"/>
      <c r="J15" s="121"/>
      <c r="K15" s="121"/>
      <c r="L15" s="51" t="s">
        <v>50</v>
      </c>
      <c r="M15" s="51" t="s">
        <v>54</v>
      </c>
      <c r="N15" s="51" t="s">
        <v>62</v>
      </c>
      <c r="O15" s="51" t="s">
        <v>68</v>
      </c>
      <c r="P15" s="71">
        <v>25.099</v>
      </c>
      <c r="Q15" s="71">
        <v>21.373999999999999</v>
      </c>
      <c r="R15" s="72">
        <v>25.099</v>
      </c>
    </row>
    <row r="16" spans="2:18" ht="15" customHeight="1" x14ac:dyDescent="0.2">
      <c r="B16" s="56"/>
      <c r="C16" s="54"/>
      <c r="D16" s="54"/>
      <c r="E16" s="54"/>
      <c r="F16" s="54"/>
      <c r="G16" s="121" t="s">
        <v>69</v>
      </c>
      <c r="H16" s="121"/>
      <c r="I16" s="121"/>
      <c r="J16" s="121"/>
      <c r="K16" s="121"/>
      <c r="L16" s="51" t="s">
        <v>50</v>
      </c>
      <c r="M16" s="51" t="s">
        <v>54</v>
      </c>
      <c r="N16" s="51" t="s">
        <v>62</v>
      </c>
      <c r="O16" s="51" t="s">
        <v>70</v>
      </c>
      <c r="P16" s="71">
        <v>25.1</v>
      </c>
      <c r="Q16" s="71">
        <v>25.099</v>
      </c>
      <c r="R16" s="72">
        <v>25.1</v>
      </c>
    </row>
    <row r="17" spans="2:18" ht="15" customHeight="1" x14ac:dyDescent="0.2">
      <c r="B17" s="56"/>
      <c r="C17" s="54"/>
      <c r="D17" s="54"/>
      <c r="E17" s="54"/>
      <c r="F17" s="54"/>
      <c r="G17" s="121" t="s">
        <v>71</v>
      </c>
      <c r="H17" s="121"/>
      <c r="I17" s="121"/>
      <c r="J17" s="121"/>
      <c r="K17" s="121"/>
      <c r="L17" s="51" t="s">
        <v>50</v>
      </c>
      <c r="M17" s="51" t="s">
        <v>54</v>
      </c>
      <c r="N17" s="51" t="s">
        <v>62</v>
      </c>
      <c r="O17" s="51" t="s">
        <v>72</v>
      </c>
      <c r="P17" s="71">
        <v>18</v>
      </c>
      <c r="Q17" s="71">
        <v>17.34122</v>
      </c>
      <c r="R17" s="72">
        <v>18</v>
      </c>
    </row>
    <row r="18" spans="2:18" ht="15" customHeight="1" x14ac:dyDescent="0.2">
      <c r="B18" s="56"/>
      <c r="C18" s="54"/>
      <c r="D18" s="54"/>
      <c r="E18" s="53"/>
      <c r="F18" s="121" t="s">
        <v>73</v>
      </c>
      <c r="G18" s="121"/>
      <c r="H18" s="121"/>
      <c r="I18" s="121"/>
      <c r="J18" s="121"/>
      <c r="K18" s="121"/>
      <c r="L18" s="51" t="s">
        <v>50</v>
      </c>
      <c r="M18" s="51" t="s">
        <v>54</v>
      </c>
      <c r="N18" s="51" t="s">
        <v>74</v>
      </c>
      <c r="O18" s="51"/>
      <c r="P18" s="71">
        <v>744.8</v>
      </c>
      <c r="Q18" s="71">
        <v>535.80359999999996</v>
      </c>
      <c r="R18" s="72">
        <v>744.8</v>
      </c>
    </row>
    <row r="19" spans="2:18" ht="23.25" customHeight="1" x14ac:dyDescent="0.2">
      <c r="B19" s="56"/>
      <c r="C19" s="54"/>
      <c r="D19" s="54"/>
      <c r="E19" s="54"/>
      <c r="F19" s="54"/>
      <c r="G19" s="121" t="s">
        <v>67</v>
      </c>
      <c r="H19" s="121"/>
      <c r="I19" s="121"/>
      <c r="J19" s="121"/>
      <c r="K19" s="121"/>
      <c r="L19" s="51" t="s">
        <v>50</v>
      </c>
      <c r="M19" s="51" t="s">
        <v>54</v>
      </c>
      <c r="N19" s="51" t="s">
        <v>74</v>
      </c>
      <c r="O19" s="51" t="s">
        <v>68</v>
      </c>
      <c r="P19" s="71">
        <v>744.8</v>
      </c>
      <c r="Q19" s="71">
        <v>535.80359999999996</v>
      </c>
      <c r="R19" s="72">
        <v>744.8</v>
      </c>
    </row>
    <row r="20" spans="2:18" ht="15" customHeight="1" x14ac:dyDescent="0.2">
      <c r="B20" s="56"/>
      <c r="C20" s="54"/>
      <c r="D20" s="53"/>
      <c r="E20" s="121" t="s">
        <v>75</v>
      </c>
      <c r="F20" s="121"/>
      <c r="G20" s="121"/>
      <c r="H20" s="121"/>
      <c r="I20" s="121"/>
      <c r="J20" s="121"/>
      <c r="K20" s="121"/>
      <c r="L20" s="51" t="s">
        <v>50</v>
      </c>
      <c r="M20" s="51" t="s">
        <v>76</v>
      </c>
      <c r="N20" s="51"/>
      <c r="O20" s="51"/>
      <c r="P20" s="71">
        <v>1000</v>
      </c>
      <c r="Q20" s="71">
        <v>0</v>
      </c>
      <c r="R20" s="72">
        <v>1000</v>
      </c>
    </row>
    <row r="21" spans="2:18" ht="23.25" customHeight="1" x14ac:dyDescent="0.2">
      <c r="B21" s="56"/>
      <c r="C21" s="54"/>
      <c r="D21" s="54"/>
      <c r="E21" s="53"/>
      <c r="F21" s="121" t="s">
        <v>77</v>
      </c>
      <c r="G21" s="121"/>
      <c r="H21" s="121"/>
      <c r="I21" s="121"/>
      <c r="J21" s="121"/>
      <c r="K21" s="121"/>
      <c r="L21" s="51" t="s">
        <v>50</v>
      </c>
      <c r="M21" s="51" t="s">
        <v>76</v>
      </c>
      <c r="N21" s="51" t="s">
        <v>78</v>
      </c>
      <c r="O21" s="51"/>
      <c r="P21" s="71">
        <v>1000</v>
      </c>
      <c r="Q21" s="71">
        <v>0</v>
      </c>
      <c r="R21" s="72">
        <v>1000</v>
      </c>
    </row>
    <row r="22" spans="2:18" ht="15" customHeight="1" x14ac:dyDescent="0.2">
      <c r="B22" s="56"/>
      <c r="C22" s="54"/>
      <c r="D22" s="54"/>
      <c r="E22" s="54"/>
      <c r="F22" s="54"/>
      <c r="G22" s="121" t="s">
        <v>79</v>
      </c>
      <c r="H22" s="121"/>
      <c r="I22" s="121"/>
      <c r="J22" s="121"/>
      <c r="K22" s="121"/>
      <c r="L22" s="51" t="s">
        <v>50</v>
      </c>
      <c r="M22" s="51" t="s">
        <v>76</v>
      </c>
      <c r="N22" s="51" t="s">
        <v>78</v>
      </c>
      <c r="O22" s="51" t="s">
        <v>80</v>
      </c>
      <c r="P22" s="71">
        <v>1000</v>
      </c>
      <c r="Q22" s="71">
        <v>0</v>
      </c>
      <c r="R22" s="72">
        <v>1000</v>
      </c>
    </row>
    <row r="23" spans="2:18" ht="15" customHeight="1" x14ac:dyDescent="0.2">
      <c r="B23" s="56"/>
      <c r="C23" s="54"/>
      <c r="D23" s="53"/>
      <c r="E23" s="121" t="s">
        <v>81</v>
      </c>
      <c r="F23" s="121"/>
      <c r="G23" s="121"/>
      <c r="H23" s="121"/>
      <c r="I23" s="121"/>
      <c r="J23" s="121"/>
      <c r="K23" s="121"/>
      <c r="L23" s="51" t="s">
        <v>50</v>
      </c>
      <c r="M23" s="51" t="s">
        <v>82</v>
      </c>
      <c r="N23" s="51"/>
      <c r="O23" s="51"/>
      <c r="P23" s="71">
        <v>3125.328</v>
      </c>
      <c r="Q23" s="71">
        <v>2316.547</v>
      </c>
      <c r="R23" s="72">
        <v>3125.328</v>
      </c>
    </row>
    <row r="24" spans="2:18" ht="23.25" customHeight="1" x14ac:dyDescent="0.2">
      <c r="B24" s="56"/>
      <c r="C24" s="54"/>
      <c r="D24" s="54"/>
      <c r="E24" s="53"/>
      <c r="F24" s="121" t="s">
        <v>83</v>
      </c>
      <c r="G24" s="121"/>
      <c r="H24" s="121"/>
      <c r="I24" s="121"/>
      <c r="J24" s="121"/>
      <c r="K24" s="121"/>
      <c r="L24" s="51" t="s">
        <v>50</v>
      </c>
      <c r="M24" s="51" t="s">
        <v>82</v>
      </c>
      <c r="N24" s="51" t="s">
        <v>84</v>
      </c>
      <c r="O24" s="51"/>
      <c r="P24" s="71">
        <v>3125.328</v>
      </c>
      <c r="Q24" s="71">
        <v>2316.547</v>
      </c>
      <c r="R24" s="72">
        <v>3125.328</v>
      </c>
    </row>
    <row r="25" spans="2:18" ht="23.25" customHeight="1" x14ac:dyDescent="0.2">
      <c r="B25" s="56"/>
      <c r="C25" s="54"/>
      <c r="D25" s="54"/>
      <c r="E25" s="54"/>
      <c r="F25" s="54"/>
      <c r="G25" s="121" t="s">
        <v>63</v>
      </c>
      <c r="H25" s="121"/>
      <c r="I25" s="121"/>
      <c r="J25" s="121"/>
      <c r="K25" s="121"/>
      <c r="L25" s="51" t="s">
        <v>50</v>
      </c>
      <c r="M25" s="51" t="s">
        <v>82</v>
      </c>
      <c r="N25" s="51" t="s">
        <v>84</v>
      </c>
      <c r="O25" s="51" t="s">
        <v>64</v>
      </c>
      <c r="P25" s="71">
        <v>3125.328</v>
      </c>
      <c r="Q25" s="71">
        <v>2316.547</v>
      </c>
      <c r="R25" s="72">
        <v>3125.328</v>
      </c>
    </row>
    <row r="26" spans="2:18" ht="15" customHeight="1" x14ac:dyDescent="0.2">
      <c r="B26" s="56"/>
      <c r="C26" s="53"/>
      <c r="D26" s="121" t="s">
        <v>85</v>
      </c>
      <c r="E26" s="121"/>
      <c r="F26" s="121"/>
      <c r="G26" s="121"/>
      <c r="H26" s="121"/>
      <c r="I26" s="121"/>
      <c r="J26" s="121"/>
      <c r="K26" s="121"/>
      <c r="L26" s="51" t="s">
        <v>50</v>
      </c>
      <c r="M26" s="51" t="s">
        <v>86</v>
      </c>
      <c r="N26" s="51"/>
      <c r="O26" s="51"/>
      <c r="P26" s="71">
        <v>4968.3819999999996</v>
      </c>
      <c r="Q26" s="71">
        <v>3444.2534999999998</v>
      </c>
      <c r="R26" s="72">
        <v>4968.3819999999996</v>
      </c>
    </row>
    <row r="27" spans="2:18" ht="15" customHeight="1" x14ac:dyDescent="0.2">
      <c r="B27" s="56"/>
      <c r="C27" s="54"/>
      <c r="D27" s="53"/>
      <c r="E27" s="121" t="s">
        <v>87</v>
      </c>
      <c r="F27" s="121"/>
      <c r="G27" s="121"/>
      <c r="H27" s="121"/>
      <c r="I27" s="121"/>
      <c r="J27" s="121"/>
      <c r="K27" s="121"/>
      <c r="L27" s="51" t="s">
        <v>50</v>
      </c>
      <c r="M27" s="51" t="s">
        <v>88</v>
      </c>
      <c r="N27" s="51"/>
      <c r="O27" s="51"/>
      <c r="P27" s="71">
        <v>4968.3819999999996</v>
      </c>
      <c r="Q27" s="71">
        <v>3444.2534999999998</v>
      </c>
      <c r="R27" s="72">
        <v>4968.3819999999996</v>
      </c>
    </row>
    <row r="28" spans="2:18" ht="34.5" customHeight="1" x14ac:dyDescent="0.2">
      <c r="B28" s="56"/>
      <c r="C28" s="54"/>
      <c r="D28" s="54"/>
      <c r="E28" s="53"/>
      <c r="F28" s="121" t="s">
        <v>89</v>
      </c>
      <c r="G28" s="121"/>
      <c r="H28" s="121"/>
      <c r="I28" s="121"/>
      <c r="J28" s="121"/>
      <c r="K28" s="121"/>
      <c r="L28" s="51" t="s">
        <v>50</v>
      </c>
      <c r="M28" s="51" t="s">
        <v>88</v>
      </c>
      <c r="N28" s="51" t="s">
        <v>90</v>
      </c>
      <c r="O28" s="51"/>
      <c r="P28" s="71">
        <v>4968.3819999999996</v>
      </c>
      <c r="Q28" s="71">
        <v>3444.2534999999998</v>
      </c>
      <c r="R28" s="72">
        <v>4968.3819999999996</v>
      </c>
    </row>
    <row r="29" spans="2:18" ht="15" customHeight="1" x14ac:dyDescent="0.2">
      <c r="B29" s="56"/>
      <c r="C29" s="54"/>
      <c r="D29" s="54"/>
      <c r="E29" s="54"/>
      <c r="F29" s="54"/>
      <c r="G29" s="121" t="s">
        <v>91</v>
      </c>
      <c r="H29" s="121"/>
      <c r="I29" s="121"/>
      <c r="J29" s="121"/>
      <c r="K29" s="121"/>
      <c r="L29" s="51" t="s">
        <v>50</v>
      </c>
      <c r="M29" s="51" t="s">
        <v>88</v>
      </c>
      <c r="N29" s="51" t="s">
        <v>90</v>
      </c>
      <c r="O29" s="51" t="s">
        <v>92</v>
      </c>
      <c r="P29" s="71">
        <v>4968.3819999999996</v>
      </c>
      <c r="Q29" s="71">
        <v>3444.2534999999998</v>
      </c>
      <c r="R29" s="72">
        <v>4968.3819999999996</v>
      </c>
    </row>
    <row r="30" spans="2:18" ht="23.25" customHeight="1" x14ac:dyDescent="0.2">
      <c r="B30" s="56"/>
      <c r="C30" s="53"/>
      <c r="D30" s="121" t="s">
        <v>93</v>
      </c>
      <c r="E30" s="121"/>
      <c r="F30" s="121"/>
      <c r="G30" s="121"/>
      <c r="H30" s="121"/>
      <c r="I30" s="121"/>
      <c r="J30" s="121"/>
      <c r="K30" s="121"/>
      <c r="L30" s="51" t="s">
        <v>50</v>
      </c>
      <c r="M30" s="51" t="s">
        <v>94</v>
      </c>
      <c r="N30" s="51"/>
      <c r="O30" s="51"/>
      <c r="P30" s="71">
        <v>5259.8</v>
      </c>
      <c r="Q30" s="71">
        <v>0</v>
      </c>
      <c r="R30" s="72">
        <v>5259.8</v>
      </c>
    </row>
    <row r="31" spans="2:18" ht="34.5" customHeight="1" x14ac:dyDescent="0.2">
      <c r="B31" s="56"/>
      <c r="C31" s="54"/>
      <c r="D31" s="53"/>
      <c r="E31" s="121" t="s">
        <v>95</v>
      </c>
      <c r="F31" s="121"/>
      <c r="G31" s="121"/>
      <c r="H31" s="121"/>
      <c r="I31" s="121"/>
      <c r="J31" s="121"/>
      <c r="K31" s="121"/>
      <c r="L31" s="51" t="s">
        <v>50</v>
      </c>
      <c r="M31" s="51" t="s">
        <v>96</v>
      </c>
      <c r="N31" s="51"/>
      <c r="O31" s="51"/>
      <c r="P31" s="71">
        <v>5259.8</v>
      </c>
      <c r="Q31" s="71">
        <v>0</v>
      </c>
      <c r="R31" s="72">
        <v>5259.8</v>
      </c>
    </row>
    <row r="32" spans="2:18" ht="34.5" customHeight="1" x14ac:dyDescent="0.2">
      <c r="B32" s="56"/>
      <c r="C32" s="54"/>
      <c r="D32" s="54"/>
      <c r="E32" s="53"/>
      <c r="F32" s="121" t="s">
        <v>97</v>
      </c>
      <c r="G32" s="121"/>
      <c r="H32" s="121"/>
      <c r="I32" s="121"/>
      <c r="J32" s="121"/>
      <c r="K32" s="121"/>
      <c r="L32" s="51" t="s">
        <v>50</v>
      </c>
      <c r="M32" s="51" t="s">
        <v>96</v>
      </c>
      <c r="N32" s="51" t="s">
        <v>98</v>
      </c>
      <c r="O32" s="51"/>
      <c r="P32" s="71">
        <v>5259.8</v>
      </c>
      <c r="Q32" s="71">
        <v>0</v>
      </c>
      <c r="R32" s="72">
        <v>5259.8</v>
      </c>
    </row>
    <row r="33" spans="2:18" ht="15" customHeight="1" x14ac:dyDescent="0.2">
      <c r="B33" s="56"/>
      <c r="C33" s="54"/>
      <c r="D33" s="54"/>
      <c r="E33" s="54"/>
      <c r="F33" s="54"/>
      <c r="G33" s="121" t="s">
        <v>79</v>
      </c>
      <c r="H33" s="121"/>
      <c r="I33" s="121"/>
      <c r="J33" s="121"/>
      <c r="K33" s="121"/>
      <c r="L33" s="51" t="s">
        <v>50</v>
      </c>
      <c r="M33" s="51" t="s">
        <v>96</v>
      </c>
      <c r="N33" s="51" t="s">
        <v>98</v>
      </c>
      <c r="O33" s="51" t="s">
        <v>80</v>
      </c>
      <c r="P33" s="71">
        <v>5259.8</v>
      </c>
      <c r="Q33" s="71">
        <v>0</v>
      </c>
      <c r="R33" s="72">
        <v>5259.8</v>
      </c>
    </row>
    <row r="34" spans="2:18" ht="34.5" customHeight="1" x14ac:dyDescent="0.2">
      <c r="B34" s="56"/>
      <c r="C34" s="53"/>
      <c r="D34" s="121" t="s">
        <v>99</v>
      </c>
      <c r="E34" s="121"/>
      <c r="F34" s="121"/>
      <c r="G34" s="121"/>
      <c r="H34" s="121"/>
      <c r="I34" s="121"/>
      <c r="J34" s="121"/>
      <c r="K34" s="121"/>
      <c r="L34" s="51" t="s">
        <v>50</v>
      </c>
      <c r="M34" s="51" t="s">
        <v>100</v>
      </c>
      <c r="N34" s="51"/>
      <c r="O34" s="51"/>
      <c r="P34" s="71">
        <v>124518.10400000001</v>
      </c>
      <c r="Q34" s="71">
        <v>95080.109129999997</v>
      </c>
      <c r="R34" s="72">
        <v>124518.10400000001</v>
      </c>
    </row>
    <row r="35" spans="2:18" ht="34.5" customHeight="1" x14ac:dyDescent="0.2">
      <c r="B35" s="56"/>
      <c r="C35" s="54"/>
      <c r="D35" s="53"/>
      <c r="E35" s="121" t="s">
        <v>101</v>
      </c>
      <c r="F35" s="121"/>
      <c r="G35" s="121"/>
      <c r="H35" s="121"/>
      <c r="I35" s="121"/>
      <c r="J35" s="121"/>
      <c r="K35" s="121"/>
      <c r="L35" s="51" t="s">
        <v>50</v>
      </c>
      <c r="M35" s="51" t="s">
        <v>102</v>
      </c>
      <c r="N35" s="51"/>
      <c r="O35" s="51"/>
      <c r="P35" s="71">
        <v>122196.10400000001</v>
      </c>
      <c r="Q35" s="71">
        <v>92758.109129999997</v>
      </c>
      <c r="R35" s="72">
        <v>122196.10400000001</v>
      </c>
    </row>
    <row r="36" spans="2:18" ht="23.25" customHeight="1" x14ac:dyDescent="0.2">
      <c r="B36" s="56"/>
      <c r="C36" s="54"/>
      <c r="D36" s="54"/>
      <c r="E36" s="53"/>
      <c r="F36" s="121" t="s">
        <v>103</v>
      </c>
      <c r="G36" s="121"/>
      <c r="H36" s="121"/>
      <c r="I36" s="121"/>
      <c r="J36" s="121"/>
      <c r="K36" s="121"/>
      <c r="L36" s="51" t="s">
        <v>50</v>
      </c>
      <c r="M36" s="51" t="s">
        <v>102</v>
      </c>
      <c r="N36" s="51" t="s">
        <v>104</v>
      </c>
      <c r="O36" s="51"/>
      <c r="P36" s="71">
        <v>122196.10400000001</v>
      </c>
      <c r="Q36" s="71">
        <v>92758.109129999997</v>
      </c>
      <c r="R36" s="72">
        <v>122196.10400000001</v>
      </c>
    </row>
    <row r="37" spans="2:18" ht="23.25" customHeight="1" x14ac:dyDescent="0.2">
      <c r="B37" s="56"/>
      <c r="C37" s="54"/>
      <c r="D37" s="54"/>
      <c r="E37" s="54"/>
      <c r="F37" s="54"/>
      <c r="G37" s="121" t="s">
        <v>105</v>
      </c>
      <c r="H37" s="121"/>
      <c r="I37" s="121"/>
      <c r="J37" s="121"/>
      <c r="K37" s="121"/>
      <c r="L37" s="51" t="s">
        <v>50</v>
      </c>
      <c r="M37" s="51" t="s">
        <v>102</v>
      </c>
      <c r="N37" s="51" t="s">
        <v>104</v>
      </c>
      <c r="O37" s="51" t="s">
        <v>106</v>
      </c>
      <c r="P37" s="71">
        <v>122196.10400000001</v>
      </c>
      <c r="Q37" s="71">
        <v>92758.109129999997</v>
      </c>
      <c r="R37" s="72">
        <v>122196.10400000001</v>
      </c>
    </row>
    <row r="38" spans="2:18" ht="15" customHeight="1" x14ac:dyDescent="0.2">
      <c r="B38" s="56"/>
      <c r="C38" s="54"/>
      <c r="D38" s="53"/>
      <c r="E38" s="121" t="s">
        <v>107</v>
      </c>
      <c r="F38" s="121"/>
      <c r="G38" s="121"/>
      <c r="H38" s="121"/>
      <c r="I38" s="121"/>
      <c r="J38" s="121"/>
      <c r="K38" s="121"/>
      <c r="L38" s="51" t="s">
        <v>50</v>
      </c>
      <c r="M38" s="51" t="s">
        <v>108</v>
      </c>
      <c r="N38" s="51"/>
      <c r="O38" s="51"/>
      <c r="P38" s="71">
        <v>2322</v>
      </c>
      <c r="Q38" s="71">
        <v>2322</v>
      </c>
      <c r="R38" s="72">
        <v>2322</v>
      </c>
    </row>
    <row r="39" spans="2:18" ht="23.25" customHeight="1" x14ac:dyDescent="0.2">
      <c r="B39" s="56"/>
      <c r="C39" s="54"/>
      <c r="D39" s="54"/>
      <c r="E39" s="53"/>
      <c r="F39" s="121" t="s">
        <v>83</v>
      </c>
      <c r="G39" s="121"/>
      <c r="H39" s="121"/>
      <c r="I39" s="121"/>
      <c r="J39" s="121"/>
      <c r="K39" s="121"/>
      <c r="L39" s="51" t="s">
        <v>50</v>
      </c>
      <c r="M39" s="51" t="s">
        <v>108</v>
      </c>
      <c r="N39" s="51" t="s">
        <v>84</v>
      </c>
      <c r="O39" s="51"/>
      <c r="P39" s="71">
        <v>2322</v>
      </c>
      <c r="Q39" s="71">
        <v>2322</v>
      </c>
      <c r="R39" s="72">
        <v>2322</v>
      </c>
    </row>
    <row r="40" spans="2:18" ht="15" customHeight="1" x14ac:dyDescent="0.2">
      <c r="B40" s="56"/>
      <c r="C40" s="54"/>
      <c r="D40" s="54"/>
      <c r="E40" s="54"/>
      <c r="F40" s="54"/>
      <c r="G40" s="121" t="s">
        <v>109</v>
      </c>
      <c r="H40" s="121"/>
      <c r="I40" s="121"/>
      <c r="J40" s="121"/>
      <c r="K40" s="121"/>
      <c r="L40" s="51" t="s">
        <v>50</v>
      </c>
      <c r="M40" s="51" t="s">
        <v>108</v>
      </c>
      <c r="N40" s="51" t="s">
        <v>84</v>
      </c>
      <c r="O40" s="51" t="s">
        <v>110</v>
      </c>
      <c r="P40" s="71">
        <v>2322</v>
      </c>
      <c r="Q40" s="71">
        <v>2322</v>
      </c>
      <c r="R40" s="72">
        <v>2322</v>
      </c>
    </row>
    <row r="41" spans="2:18" ht="23.25" customHeight="1" x14ac:dyDescent="0.2">
      <c r="B41" s="55"/>
      <c r="C41" s="121" t="s">
        <v>111</v>
      </c>
      <c r="D41" s="121"/>
      <c r="E41" s="121"/>
      <c r="F41" s="121"/>
      <c r="G41" s="121"/>
      <c r="H41" s="121"/>
      <c r="I41" s="121"/>
      <c r="J41" s="121"/>
      <c r="K41" s="121"/>
      <c r="L41" s="51" t="s">
        <v>112</v>
      </c>
      <c r="M41" s="51"/>
      <c r="N41" s="51"/>
      <c r="O41" s="51"/>
      <c r="P41" s="71">
        <v>210368.94927000001</v>
      </c>
      <c r="Q41" s="71">
        <v>147340.6047</v>
      </c>
      <c r="R41" s="72">
        <v>210368.94927000001</v>
      </c>
    </row>
    <row r="42" spans="2:18" ht="15" customHeight="1" x14ac:dyDescent="0.2">
      <c r="B42" s="56"/>
      <c r="C42" s="53"/>
      <c r="D42" s="121" t="s">
        <v>51</v>
      </c>
      <c r="E42" s="121"/>
      <c r="F42" s="121"/>
      <c r="G42" s="121"/>
      <c r="H42" s="121"/>
      <c r="I42" s="121"/>
      <c r="J42" s="121"/>
      <c r="K42" s="121"/>
      <c r="L42" s="51" t="s">
        <v>112</v>
      </c>
      <c r="M42" s="51" t="s">
        <v>52</v>
      </c>
      <c r="N42" s="51"/>
      <c r="O42" s="51"/>
      <c r="P42" s="71">
        <v>50317.095000000001</v>
      </c>
      <c r="Q42" s="71">
        <v>30786.737000000001</v>
      </c>
      <c r="R42" s="72">
        <v>50317.095000000001</v>
      </c>
    </row>
    <row r="43" spans="2:18" ht="45.75" customHeight="1" x14ac:dyDescent="0.2">
      <c r="B43" s="56"/>
      <c r="C43" s="54"/>
      <c r="D43" s="53"/>
      <c r="E43" s="121" t="s">
        <v>113</v>
      </c>
      <c r="F43" s="121"/>
      <c r="G43" s="121"/>
      <c r="H43" s="121"/>
      <c r="I43" s="121"/>
      <c r="J43" s="121"/>
      <c r="K43" s="121"/>
      <c r="L43" s="51" t="s">
        <v>112</v>
      </c>
      <c r="M43" s="51" t="s">
        <v>114</v>
      </c>
      <c r="N43" s="51"/>
      <c r="O43" s="51"/>
      <c r="P43" s="71">
        <v>49997.095000000001</v>
      </c>
      <c r="Q43" s="71">
        <v>30786.737000000001</v>
      </c>
      <c r="R43" s="72">
        <v>49997.095000000001</v>
      </c>
    </row>
    <row r="44" spans="2:18" ht="23.25" customHeight="1" x14ac:dyDescent="0.2">
      <c r="B44" s="56"/>
      <c r="C44" s="54"/>
      <c r="D44" s="54"/>
      <c r="E44" s="53"/>
      <c r="F44" s="121" t="s">
        <v>57</v>
      </c>
      <c r="G44" s="121"/>
      <c r="H44" s="121"/>
      <c r="I44" s="121"/>
      <c r="J44" s="121"/>
      <c r="K44" s="121"/>
      <c r="L44" s="51" t="s">
        <v>112</v>
      </c>
      <c r="M44" s="51" t="s">
        <v>114</v>
      </c>
      <c r="N44" s="51" t="s">
        <v>115</v>
      </c>
      <c r="O44" s="51"/>
      <c r="P44" s="71">
        <v>32811.241999999998</v>
      </c>
      <c r="Q44" s="71">
        <v>27362.701000000001</v>
      </c>
      <c r="R44" s="72">
        <v>32811.241999999998</v>
      </c>
    </row>
    <row r="45" spans="2:18" ht="23.25" customHeight="1" x14ac:dyDescent="0.2">
      <c r="B45" s="56"/>
      <c r="C45" s="54"/>
      <c r="D45" s="54"/>
      <c r="E45" s="54"/>
      <c r="F45" s="54"/>
      <c r="G45" s="121" t="s">
        <v>57</v>
      </c>
      <c r="H45" s="121"/>
      <c r="I45" s="121"/>
      <c r="J45" s="121"/>
      <c r="K45" s="121"/>
      <c r="L45" s="51" t="s">
        <v>112</v>
      </c>
      <c r="M45" s="51" t="s">
        <v>114</v>
      </c>
      <c r="N45" s="51" t="s">
        <v>115</v>
      </c>
      <c r="O45" s="51" t="s">
        <v>58</v>
      </c>
      <c r="P45" s="71">
        <v>25200.647000000001</v>
      </c>
      <c r="Q45" s="71">
        <v>21000.539000000001</v>
      </c>
      <c r="R45" s="72">
        <v>25200.647000000001</v>
      </c>
    </row>
    <row r="46" spans="2:18" ht="45.75" customHeight="1" x14ac:dyDescent="0.2">
      <c r="B46" s="56"/>
      <c r="C46" s="54"/>
      <c r="D46" s="54"/>
      <c r="E46" s="54"/>
      <c r="F46" s="54"/>
      <c r="G46" s="121" t="s">
        <v>59</v>
      </c>
      <c r="H46" s="121"/>
      <c r="I46" s="121"/>
      <c r="J46" s="121"/>
      <c r="K46" s="121"/>
      <c r="L46" s="51" t="s">
        <v>112</v>
      </c>
      <c r="M46" s="51" t="s">
        <v>114</v>
      </c>
      <c r="N46" s="51" t="s">
        <v>115</v>
      </c>
      <c r="O46" s="51" t="s">
        <v>60</v>
      </c>
      <c r="P46" s="71">
        <v>7610.5950000000003</v>
      </c>
      <c r="Q46" s="71">
        <v>6362.1620000000003</v>
      </c>
      <c r="R46" s="72">
        <v>7610.5950000000003</v>
      </c>
    </row>
    <row r="47" spans="2:18" ht="34.5" customHeight="1" x14ac:dyDescent="0.2">
      <c r="B47" s="56"/>
      <c r="C47" s="54"/>
      <c r="D47" s="54"/>
      <c r="E47" s="53"/>
      <c r="F47" s="121" t="s">
        <v>116</v>
      </c>
      <c r="G47" s="121"/>
      <c r="H47" s="121"/>
      <c r="I47" s="121"/>
      <c r="J47" s="121"/>
      <c r="K47" s="121"/>
      <c r="L47" s="51" t="s">
        <v>112</v>
      </c>
      <c r="M47" s="51" t="s">
        <v>114</v>
      </c>
      <c r="N47" s="51" t="s">
        <v>117</v>
      </c>
      <c r="O47" s="51"/>
      <c r="P47" s="71">
        <v>6090.5190000000002</v>
      </c>
      <c r="Q47" s="71">
        <v>3424.0360000000001</v>
      </c>
      <c r="R47" s="72">
        <v>6090.5190000000002</v>
      </c>
    </row>
    <row r="48" spans="2:18" ht="23.25" customHeight="1" x14ac:dyDescent="0.2">
      <c r="B48" s="56"/>
      <c r="C48" s="54"/>
      <c r="D48" s="54"/>
      <c r="E48" s="54"/>
      <c r="F48" s="54"/>
      <c r="G48" s="121" t="s">
        <v>63</v>
      </c>
      <c r="H48" s="121"/>
      <c r="I48" s="121"/>
      <c r="J48" s="121"/>
      <c r="K48" s="121"/>
      <c r="L48" s="51" t="s">
        <v>112</v>
      </c>
      <c r="M48" s="51" t="s">
        <v>114</v>
      </c>
      <c r="N48" s="51" t="s">
        <v>117</v>
      </c>
      <c r="O48" s="51" t="s">
        <v>64</v>
      </c>
      <c r="P48" s="71">
        <v>350</v>
      </c>
      <c r="Q48" s="71">
        <v>200</v>
      </c>
      <c r="R48" s="72">
        <v>350</v>
      </c>
    </row>
    <row r="49" spans="2:18" ht="15" customHeight="1" x14ac:dyDescent="0.2">
      <c r="B49" s="56"/>
      <c r="C49" s="54"/>
      <c r="D49" s="54"/>
      <c r="E49" s="54"/>
      <c r="F49" s="54"/>
      <c r="G49" s="121" t="s">
        <v>65</v>
      </c>
      <c r="H49" s="121"/>
      <c r="I49" s="121"/>
      <c r="J49" s="121"/>
      <c r="K49" s="121"/>
      <c r="L49" s="51" t="s">
        <v>112</v>
      </c>
      <c r="M49" s="51" t="s">
        <v>114</v>
      </c>
      <c r="N49" s="51" t="s">
        <v>117</v>
      </c>
      <c r="O49" s="51" t="s">
        <v>66</v>
      </c>
      <c r="P49" s="71">
        <v>4658.4470000000001</v>
      </c>
      <c r="Q49" s="71">
        <v>2201.58</v>
      </c>
      <c r="R49" s="72">
        <v>4658.4470000000001</v>
      </c>
    </row>
    <row r="50" spans="2:18" ht="15" customHeight="1" x14ac:dyDescent="0.2">
      <c r="B50" s="56"/>
      <c r="C50" s="54"/>
      <c r="D50" s="54"/>
      <c r="E50" s="54"/>
      <c r="F50" s="54"/>
      <c r="G50" s="121" t="s">
        <v>69</v>
      </c>
      <c r="H50" s="121"/>
      <c r="I50" s="121"/>
      <c r="J50" s="121"/>
      <c r="K50" s="121"/>
      <c r="L50" s="51" t="s">
        <v>112</v>
      </c>
      <c r="M50" s="51" t="s">
        <v>114</v>
      </c>
      <c r="N50" s="51" t="s">
        <v>117</v>
      </c>
      <c r="O50" s="51" t="s">
        <v>70</v>
      </c>
      <c r="P50" s="71">
        <v>59.616</v>
      </c>
      <c r="Q50" s="71">
        <v>0</v>
      </c>
      <c r="R50" s="72">
        <v>59.616</v>
      </c>
    </row>
    <row r="51" spans="2:18" ht="15" customHeight="1" x14ac:dyDescent="0.2">
      <c r="B51" s="56"/>
      <c r="C51" s="54"/>
      <c r="D51" s="54"/>
      <c r="E51" s="54"/>
      <c r="F51" s="54"/>
      <c r="G51" s="121" t="s">
        <v>71</v>
      </c>
      <c r="H51" s="121"/>
      <c r="I51" s="121"/>
      <c r="J51" s="121"/>
      <c r="K51" s="121"/>
      <c r="L51" s="51" t="s">
        <v>112</v>
      </c>
      <c r="M51" s="51" t="s">
        <v>114</v>
      </c>
      <c r="N51" s="51" t="s">
        <v>117</v>
      </c>
      <c r="O51" s="51" t="s">
        <v>72</v>
      </c>
      <c r="P51" s="71">
        <v>1022.456</v>
      </c>
      <c r="Q51" s="71">
        <v>1022.456</v>
      </c>
      <c r="R51" s="72">
        <v>1022.456</v>
      </c>
    </row>
    <row r="52" spans="2:18" ht="15" customHeight="1" x14ac:dyDescent="0.2">
      <c r="B52" s="56"/>
      <c r="C52" s="54"/>
      <c r="D52" s="54"/>
      <c r="E52" s="53"/>
      <c r="F52" s="121" t="s">
        <v>73</v>
      </c>
      <c r="G52" s="121"/>
      <c r="H52" s="121"/>
      <c r="I52" s="121"/>
      <c r="J52" s="121"/>
      <c r="K52" s="121"/>
      <c r="L52" s="51" t="s">
        <v>112</v>
      </c>
      <c r="M52" s="51" t="s">
        <v>114</v>
      </c>
      <c r="N52" s="51" t="s">
        <v>118</v>
      </c>
      <c r="O52" s="51"/>
      <c r="P52" s="71">
        <v>11095.334000000001</v>
      </c>
      <c r="Q52" s="71">
        <v>0</v>
      </c>
      <c r="R52" s="72">
        <v>11095.334000000001</v>
      </c>
    </row>
    <row r="53" spans="2:18" ht="23.25" customHeight="1" x14ac:dyDescent="0.2">
      <c r="B53" s="56"/>
      <c r="C53" s="54"/>
      <c r="D53" s="54"/>
      <c r="E53" s="54"/>
      <c r="F53" s="54"/>
      <c r="G53" s="121" t="s">
        <v>67</v>
      </c>
      <c r="H53" s="121"/>
      <c r="I53" s="121"/>
      <c r="J53" s="121"/>
      <c r="K53" s="121"/>
      <c r="L53" s="51" t="s">
        <v>112</v>
      </c>
      <c r="M53" s="51" t="s">
        <v>114</v>
      </c>
      <c r="N53" s="51" t="s">
        <v>118</v>
      </c>
      <c r="O53" s="51" t="s">
        <v>68</v>
      </c>
      <c r="P53" s="71">
        <v>11095.334000000001</v>
      </c>
      <c r="Q53" s="71">
        <v>0</v>
      </c>
      <c r="R53" s="72">
        <v>11095.334000000001</v>
      </c>
    </row>
    <row r="54" spans="2:18" ht="15" customHeight="1" x14ac:dyDescent="0.2">
      <c r="B54" s="56"/>
      <c r="C54" s="54"/>
      <c r="D54" s="53"/>
      <c r="E54" s="121" t="s">
        <v>81</v>
      </c>
      <c r="F54" s="121"/>
      <c r="G54" s="121"/>
      <c r="H54" s="121"/>
      <c r="I54" s="121"/>
      <c r="J54" s="121"/>
      <c r="K54" s="121"/>
      <c r="L54" s="51" t="s">
        <v>112</v>
      </c>
      <c r="M54" s="51" t="s">
        <v>82</v>
      </c>
      <c r="N54" s="51"/>
      <c r="O54" s="51"/>
      <c r="P54" s="71">
        <v>320</v>
      </c>
      <c r="Q54" s="71">
        <v>0</v>
      </c>
      <c r="R54" s="72">
        <v>320</v>
      </c>
    </row>
    <row r="55" spans="2:18" ht="23.25" customHeight="1" x14ac:dyDescent="0.2">
      <c r="B55" s="56"/>
      <c r="C55" s="54"/>
      <c r="D55" s="54"/>
      <c r="E55" s="53"/>
      <c r="F55" s="121" t="s">
        <v>119</v>
      </c>
      <c r="G55" s="121"/>
      <c r="H55" s="121"/>
      <c r="I55" s="121"/>
      <c r="J55" s="121"/>
      <c r="K55" s="121"/>
      <c r="L55" s="51" t="s">
        <v>112</v>
      </c>
      <c r="M55" s="51" t="s">
        <v>82</v>
      </c>
      <c r="N55" s="51" t="s">
        <v>120</v>
      </c>
      <c r="O55" s="51"/>
      <c r="P55" s="71">
        <v>50</v>
      </c>
      <c r="Q55" s="71">
        <v>0</v>
      </c>
      <c r="R55" s="72">
        <v>50</v>
      </c>
    </row>
    <row r="56" spans="2:18" ht="15" customHeight="1" x14ac:dyDescent="0.2">
      <c r="B56" s="56"/>
      <c r="C56" s="54"/>
      <c r="D56" s="54"/>
      <c r="E56" s="54"/>
      <c r="F56" s="54"/>
      <c r="G56" s="121" t="s">
        <v>65</v>
      </c>
      <c r="H56" s="121"/>
      <c r="I56" s="121"/>
      <c r="J56" s="121"/>
      <c r="K56" s="121"/>
      <c r="L56" s="51" t="s">
        <v>112</v>
      </c>
      <c r="M56" s="51" t="s">
        <v>82</v>
      </c>
      <c r="N56" s="51" t="s">
        <v>120</v>
      </c>
      <c r="O56" s="51" t="s">
        <v>66</v>
      </c>
      <c r="P56" s="71">
        <v>50</v>
      </c>
      <c r="Q56" s="71">
        <v>0</v>
      </c>
      <c r="R56" s="72">
        <v>50</v>
      </c>
    </row>
    <row r="57" spans="2:18" ht="23.25" customHeight="1" x14ac:dyDescent="0.2">
      <c r="B57" s="56"/>
      <c r="C57" s="54"/>
      <c r="D57" s="54"/>
      <c r="E57" s="53"/>
      <c r="F57" s="121" t="s">
        <v>121</v>
      </c>
      <c r="G57" s="121"/>
      <c r="H57" s="121"/>
      <c r="I57" s="121"/>
      <c r="J57" s="121"/>
      <c r="K57" s="121"/>
      <c r="L57" s="51" t="s">
        <v>112</v>
      </c>
      <c r="M57" s="51" t="s">
        <v>82</v>
      </c>
      <c r="N57" s="51" t="s">
        <v>122</v>
      </c>
      <c r="O57" s="51"/>
      <c r="P57" s="71">
        <v>50</v>
      </c>
      <c r="Q57" s="71">
        <v>0</v>
      </c>
      <c r="R57" s="72">
        <v>50</v>
      </c>
    </row>
    <row r="58" spans="2:18" ht="15" customHeight="1" x14ac:dyDescent="0.2">
      <c r="B58" s="56"/>
      <c r="C58" s="54"/>
      <c r="D58" s="54"/>
      <c r="E58" s="54"/>
      <c r="F58" s="54"/>
      <c r="G58" s="121" t="s">
        <v>65</v>
      </c>
      <c r="H58" s="121"/>
      <c r="I58" s="121"/>
      <c r="J58" s="121"/>
      <c r="K58" s="121"/>
      <c r="L58" s="51" t="s">
        <v>112</v>
      </c>
      <c r="M58" s="51" t="s">
        <v>82</v>
      </c>
      <c r="N58" s="51" t="s">
        <v>122</v>
      </c>
      <c r="O58" s="51" t="s">
        <v>66</v>
      </c>
      <c r="P58" s="71">
        <v>50</v>
      </c>
      <c r="Q58" s="71">
        <v>0</v>
      </c>
      <c r="R58" s="72">
        <v>50</v>
      </c>
    </row>
    <row r="59" spans="2:18" ht="23.25" customHeight="1" x14ac:dyDescent="0.2">
      <c r="B59" s="56"/>
      <c r="C59" s="54"/>
      <c r="D59" s="54"/>
      <c r="E59" s="53"/>
      <c r="F59" s="121" t="s">
        <v>123</v>
      </c>
      <c r="G59" s="121"/>
      <c r="H59" s="121"/>
      <c r="I59" s="121"/>
      <c r="J59" s="121"/>
      <c r="K59" s="121"/>
      <c r="L59" s="51" t="s">
        <v>112</v>
      </c>
      <c r="M59" s="51" t="s">
        <v>82</v>
      </c>
      <c r="N59" s="51" t="s">
        <v>124</v>
      </c>
      <c r="O59" s="51"/>
      <c r="P59" s="71">
        <v>50</v>
      </c>
      <c r="Q59" s="71">
        <v>0</v>
      </c>
      <c r="R59" s="72">
        <v>50</v>
      </c>
    </row>
    <row r="60" spans="2:18" ht="15" customHeight="1" x14ac:dyDescent="0.2">
      <c r="B60" s="56"/>
      <c r="C60" s="54"/>
      <c r="D60" s="54"/>
      <c r="E60" s="54"/>
      <c r="F60" s="54"/>
      <c r="G60" s="121" t="s">
        <v>65</v>
      </c>
      <c r="H60" s="121"/>
      <c r="I60" s="121"/>
      <c r="J60" s="121"/>
      <c r="K60" s="121"/>
      <c r="L60" s="51" t="s">
        <v>112</v>
      </c>
      <c r="M60" s="51" t="s">
        <v>82</v>
      </c>
      <c r="N60" s="51" t="s">
        <v>124</v>
      </c>
      <c r="O60" s="51" t="s">
        <v>66</v>
      </c>
      <c r="P60" s="71">
        <v>50</v>
      </c>
      <c r="Q60" s="71">
        <v>0</v>
      </c>
      <c r="R60" s="72">
        <v>50</v>
      </c>
    </row>
    <row r="61" spans="2:18" ht="34.5" customHeight="1" x14ac:dyDescent="0.2">
      <c r="B61" s="56"/>
      <c r="C61" s="54"/>
      <c r="D61" s="54"/>
      <c r="E61" s="53"/>
      <c r="F61" s="121" t="s">
        <v>125</v>
      </c>
      <c r="G61" s="121"/>
      <c r="H61" s="121"/>
      <c r="I61" s="121"/>
      <c r="J61" s="121"/>
      <c r="K61" s="121"/>
      <c r="L61" s="51" t="s">
        <v>112</v>
      </c>
      <c r="M61" s="51" t="s">
        <v>82</v>
      </c>
      <c r="N61" s="51" t="s">
        <v>126</v>
      </c>
      <c r="O61" s="51"/>
      <c r="P61" s="71">
        <v>50</v>
      </c>
      <c r="Q61" s="71">
        <v>0</v>
      </c>
      <c r="R61" s="72">
        <v>50</v>
      </c>
    </row>
    <row r="62" spans="2:18" ht="15" customHeight="1" x14ac:dyDescent="0.2">
      <c r="B62" s="56"/>
      <c r="C62" s="54"/>
      <c r="D62" s="54"/>
      <c r="E62" s="54"/>
      <c r="F62" s="54"/>
      <c r="G62" s="121" t="s">
        <v>65</v>
      </c>
      <c r="H62" s="121"/>
      <c r="I62" s="121"/>
      <c r="J62" s="121"/>
      <c r="K62" s="121"/>
      <c r="L62" s="51" t="s">
        <v>112</v>
      </c>
      <c r="M62" s="51" t="s">
        <v>82</v>
      </c>
      <c r="N62" s="51" t="s">
        <v>126</v>
      </c>
      <c r="O62" s="51" t="s">
        <v>66</v>
      </c>
      <c r="P62" s="71">
        <v>50</v>
      </c>
      <c r="Q62" s="71">
        <v>0</v>
      </c>
      <c r="R62" s="72">
        <v>50</v>
      </c>
    </row>
    <row r="63" spans="2:18" ht="23.25" customHeight="1" x14ac:dyDescent="0.2">
      <c r="B63" s="56"/>
      <c r="C63" s="54"/>
      <c r="D63" s="54"/>
      <c r="E63" s="53"/>
      <c r="F63" s="121" t="s">
        <v>127</v>
      </c>
      <c r="G63" s="121"/>
      <c r="H63" s="121"/>
      <c r="I63" s="121"/>
      <c r="J63" s="121"/>
      <c r="K63" s="121"/>
      <c r="L63" s="51" t="s">
        <v>112</v>
      </c>
      <c r="M63" s="51" t="s">
        <v>82</v>
      </c>
      <c r="N63" s="51" t="s">
        <v>128</v>
      </c>
      <c r="O63" s="51"/>
      <c r="P63" s="71">
        <v>120</v>
      </c>
      <c r="Q63" s="71">
        <v>0</v>
      </c>
      <c r="R63" s="72">
        <v>120</v>
      </c>
    </row>
    <row r="64" spans="2:18" ht="15" customHeight="1" x14ac:dyDescent="0.2">
      <c r="B64" s="56"/>
      <c r="C64" s="54"/>
      <c r="D64" s="54"/>
      <c r="E64" s="54"/>
      <c r="F64" s="54"/>
      <c r="G64" s="121" t="s">
        <v>65</v>
      </c>
      <c r="H64" s="121"/>
      <c r="I64" s="121"/>
      <c r="J64" s="121"/>
      <c r="K64" s="121"/>
      <c r="L64" s="51" t="s">
        <v>112</v>
      </c>
      <c r="M64" s="51" t="s">
        <v>82</v>
      </c>
      <c r="N64" s="51" t="s">
        <v>128</v>
      </c>
      <c r="O64" s="51" t="s">
        <v>66</v>
      </c>
      <c r="P64" s="71">
        <v>120</v>
      </c>
      <c r="Q64" s="71">
        <v>0</v>
      </c>
      <c r="R64" s="72">
        <v>120</v>
      </c>
    </row>
    <row r="65" spans="2:18" ht="23.25" customHeight="1" x14ac:dyDescent="0.2">
      <c r="B65" s="56"/>
      <c r="C65" s="53"/>
      <c r="D65" s="121" t="s">
        <v>93</v>
      </c>
      <c r="E65" s="121"/>
      <c r="F65" s="121"/>
      <c r="G65" s="121"/>
      <c r="H65" s="121"/>
      <c r="I65" s="121"/>
      <c r="J65" s="121"/>
      <c r="K65" s="121"/>
      <c r="L65" s="51" t="s">
        <v>112</v>
      </c>
      <c r="M65" s="51" t="s">
        <v>94</v>
      </c>
      <c r="N65" s="51"/>
      <c r="O65" s="51"/>
      <c r="P65" s="71">
        <v>2812.2840000000001</v>
      </c>
      <c r="Q65" s="71">
        <v>2180.4589999999998</v>
      </c>
      <c r="R65" s="72">
        <v>2812.2840000000001</v>
      </c>
    </row>
    <row r="66" spans="2:18" ht="34.5" customHeight="1" x14ac:dyDescent="0.2">
      <c r="B66" s="56"/>
      <c r="C66" s="54"/>
      <c r="D66" s="53"/>
      <c r="E66" s="121" t="s">
        <v>95</v>
      </c>
      <c r="F66" s="121"/>
      <c r="G66" s="121"/>
      <c r="H66" s="121"/>
      <c r="I66" s="121"/>
      <c r="J66" s="121"/>
      <c r="K66" s="121"/>
      <c r="L66" s="51" t="s">
        <v>112</v>
      </c>
      <c r="M66" s="51" t="s">
        <v>96</v>
      </c>
      <c r="N66" s="51"/>
      <c r="O66" s="51"/>
      <c r="P66" s="71">
        <v>2812.2840000000001</v>
      </c>
      <c r="Q66" s="71">
        <v>2180.4589999999998</v>
      </c>
      <c r="R66" s="72">
        <v>2812.2840000000001</v>
      </c>
    </row>
    <row r="67" spans="2:18" ht="15" customHeight="1" x14ac:dyDescent="0.2">
      <c r="B67" s="56"/>
      <c r="C67" s="54"/>
      <c r="D67" s="54"/>
      <c r="E67" s="53"/>
      <c r="F67" s="121" t="s">
        <v>129</v>
      </c>
      <c r="G67" s="121"/>
      <c r="H67" s="121"/>
      <c r="I67" s="121"/>
      <c r="J67" s="121"/>
      <c r="K67" s="121"/>
      <c r="L67" s="51" t="s">
        <v>112</v>
      </c>
      <c r="M67" s="51" t="s">
        <v>96</v>
      </c>
      <c r="N67" s="51" t="s">
        <v>130</v>
      </c>
      <c r="O67" s="51"/>
      <c r="P67" s="71">
        <v>2812.2840000000001</v>
      </c>
      <c r="Q67" s="71">
        <v>2180.4589999999998</v>
      </c>
      <c r="R67" s="72">
        <v>2812.2840000000001</v>
      </c>
    </row>
    <row r="68" spans="2:18" ht="23.25" customHeight="1" x14ac:dyDescent="0.2">
      <c r="B68" s="56"/>
      <c r="C68" s="54"/>
      <c r="D68" s="54"/>
      <c r="E68" s="54"/>
      <c r="F68" s="54"/>
      <c r="G68" s="121" t="s">
        <v>57</v>
      </c>
      <c r="H68" s="121"/>
      <c r="I68" s="121"/>
      <c r="J68" s="121"/>
      <c r="K68" s="121"/>
      <c r="L68" s="51" t="s">
        <v>112</v>
      </c>
      <c r="M68" s="51" t="s">
        <v>96</v>
      </c>
      <c r="N68" s="51" t="s">
        <v>130</v>
      </c>
      <c r="O68" s="51" t="s">
        <v>58</v>
      </c>
      <c r="P68" s="71">
        <v>2065.1950000000002</v>
      </c>
      <c r="Q68" s="71">
        <v>1674.7</v>
      </c>
      <c r="R68" s="72">
        <v>2065.1950000000002</v>
      </c>
    </row>
    <row r="69" spans="2:18" ht="45.75" customHeight="1" x14ac:dyDescent="0.2">
      <c r="B69" s="56"/>
      <c r="C69" s="54"/>
      <c r="D69" s="54"/>
      <c r="E69" s="54"/>
      <c r="F69" s="54"/>
      <c r="G69" s="121" t="s">
        <v>59</v>
      </c>
      <c r="H69" s="121"/>
      <c r="I69" s="121"/>
      <c r="J69" s="121"/>
      <c r="K69" s="121"/>
      <c r="L69" s="51" t="s">
        <v>112</v>
      </c>
      <c r="M69" s="51" t="s">
        <v>96</v>
      </c>
      <c r="N69" s="51" t="s">
        <v>130</v>
      </c>
      <c r="O69" s="51" t="s">
        <v>60</v>
      </c>
      <c r="P69" s="71">
        <v>623.68899999999996</v>
      </c>
      <c r="Q69" s="71">
        <v>505.75900000000001</v>
      </c>
      <c r="R69" s="72">
        <v>623.68899999999996</v>
      </c>
    </row>
    <row r="70" spans="2:18" ht="15" customHeight="1" x14ac:dyDescent="0.2">
      <c r="B70" s="56"/>
      <c r="C70" s="54"/>
      <c r="D70" s="54"/>
      <c r="E70" s="54"/>
      <c r="F70" s="54"/>
      <c r="G70" s="121" t="s">
        <v>65</v>
      </c>
      <c r="H70" s="121"/>
      <c r="I70" s="121"/>
      <c r="J70" s="121"/>
      <c r="K70" s="121"/>
      <c r="L70" s="51" t="s">
        <v>112</v>
      </c>
      <c r="M70" s="51" t="s">
        <v>96</v>
      </c>
      <c r="N70" s="51" t="s">
        <v>130</v>
      </c>
      <c r="O70" s="51" t="s">
        <v>66</v>
      </c>
      <c r="P70" s="71">
        <v>123.4</v>
      </c>
      <c r="Q70" s="71">
        <v>0</v>
      </c>
      <c r="R70" s="72">
        <v>123.4</v>
      </c>
    </row>
    <row r="71" spans="2:18" ht="15" customHeight="1" x14ac:dyDescent="0.2">
      <c r="B71" s="56"/>
      <c r="C71" s="53"/>
      <c r="D71" s="121" t="s">
        <v>131</v>
      </c>
      <c r="E71" s="121"/>
      <c r="F71" s="121"/>
      <c r="G71" s="121"/>
      <c r="H71" s="121"/>
      <c r="I71" s="121"/>
      <c r="J71" s="121"/>
      <c r="K71" s="121"/>
      <c r="L71" s="51" t="s">
        <v>112</v>
      </c>
      <c r="M71" s="51" t="s">
        <v>132</v>
      </c>
      <c r="N71" s="51"/>
      <c r="O71" s="51"/>
      <c r="P71" s="71">
        <v>31689.23</v>
      </c>
      <c r="Q71" s="71">
        <v>23120.337</v>
      </c>
      <c r="R71" s="72">
        <v>31689.23</v>
      </c>
    </row>
    <row r="72" spans="2:18" ht="15" customHeight="1" x14ac:dyDescent="0.2">
      <c r="B72" s="56"/>
      <c r="C72" s="54"/>
      <c r="D72" s="53"/>
      <c r="E72" s="121" t="s">
        <v>133</v>
      </c>
      <c r="F72" s="121"/>
      <c r="G72" s="121"/>
      <c r="H72" s="121"/>
      <c r="I72" s="121"/>
      <c r="J72" s="121"/>
      <c r="K72" s="121"/>
      <c r="L72" s="51" t="s">
        <v>112</v>
      </c>
      <c r="M72" s="51" t="s">
        <v>134</v>
      </c>
      <c r="N72" s="51"/>
      <c r="O72" s="51"/>
      <c r="P72" s="71">
        <v>27025.27</v>
      </c>
      <c r="Q72" s="71">
        <v>20260.493999999999</v>
      </c>
      <c r="R72" s="72">
        <v>27025.27</v>
      </c>
    </row>
    <row r="73" spans="2:18" ht="34.5" customHeight="1" x14ac:dyDescent="0.2">
      <c r="B73" s="56"/>
      <c r="C73" s="54"/>
      <c r="D73" s="54"/>
      <c r="E73" s="53"/>
      <c r="F73" s="121" t="s">
        <v>135</v>
      </c>
      <c r="G73" s="121"/>
      <c r="H73" s="121"/>
      <c r="I73" s="121"/>
      <c r="J73" s="121"/>
      <c r="K73" s="121"/>
      <c r="L73" s="51" t="s">
        <v>112</v>
      </c>
      <c r="M73" s="51" t="s">
        <v>134</v>
      </c>
      <c r="N73" s="51" t="s">
        <v>136</v>
      </c>
      <c r="O73" s="51"/>
      <c r="P73" s="71">
        <v>27025.27</v>
      </c>
      <c r="Q73" s="71">
        <v>20260.493999999999</v>
      </c>
      <c r="R73" s="72">
        <v>27025.27</v>
      </c>
    </row>
    <row r="74" spans="2:18" ht="34.5" customHeight="1" x14ac:dyDescent="0.2">
      <c r="B74" s="56"/>
      <c r="C74" s="54"/>
      <c r="D74" s="54"/>
      <c r="E74" s="54"/>
      <c r="F74" s="54"/>
      <c r="G74" s="121" t="s">
        <v>137</v>
      </c>
      <c r="H74" s="121"/>
      <c r="I74" s="121"/>
      <c r="J74" s="121"/>
      <c r="K74" s="121"/>
      <c r="L74" s="51" t="s">
        <v>112</v>
      </c>
      <c r="M74" s="51" t="s">
        <v>134</v>
      </c>
      <c r="N74" s="51" t="s">
        <v>136</v>
      </c>
      <c r="O74" s="51" t="s">
        <v>138</v>
      </c>
      <c r="P74" s="71">
        <v>27025.27</v>
      </c>
      <c r="Q74" s="71">
        <v>20260.493999999999</v>
      </c>
      <c r="R74" s="72">
        <v>27025.27</v>
      </c>
    </row>
    <row r="75" spans="2:18" ht="15" customHeight="1" x14ac:dyDescent="0.2">
      <c r="B75" s="56"/>
      <c r="C75" s="54"/>
      <c r="D75" s="53"/>
      <c r="E75" s="121" t="s">
        <v>139</v>
      </c>
      <c r="F75" s="121"/>
      <c r="G75" s="121"/>
      <c r="H75" s="121"/>
      <c r="I75" s="121"/>
      <c r="J75" s="121"/>
      <c r="K75" s="121"/>
      <c r="L75" s="51" t="s">
        <v>112</v>
      </c>
      <c r="M75" s="51" t="s">
        <v>140</v>
      </c>
      <c r="N75" s="51"/>
      <c r="O75" s="51"/>
      <c r="P75" s="71">
        <v>4663.96</v>
      </c>
      <c r="Q75" s="71">
        <v>2859.8429999999998</v>
      </c>
      <c r="R75" s="72">
        <v>4663.96</v>
      </c>
    </row>
    <row r="76" spans="2:18" ht="34.5" customHeight="1" x14ac:dyDescent="0.2">
      <c r="B76" s="56"/>
      <c r="C76" s="54"/>
      <c r="D76" s="54"/>
      <c r="E76" s="53"/>
      <c r="F76" s="121" t="s">
        <v>141</v>
      </c>
      <c r="G76" s="121"/>
      <c r="H76" s="121"/>
      <c r="I76" s="121"/>
      <c r="J76" s="121"/>
      <c r="K76" s="121"/>
      <c r="L76" s="51" t="s">
        <v>112</v>
      </c>
      <c r="M76" s="51" t="s">
        <v>140</v>
      </c>
      <c r="N76" s="51" t="s">
        <v>142</v>
      </c>
      <c r="O76" s="51"/>
      <c r="P76" s="71">
        <v>4663.96</v>
      </c>
      <c r="Q76" s="71">
        <v>2859.8429999999998</v>
      </c>
      <c r="R76" s="72">
        <v>4663.96</v>
      </c>
    </row>
    <row r="77" spans="2:18" ht="23.25" customHeight="1" x14ac:dyDescent="0.2">
      <c r="B77" s="56"/>
      <c r="C77" s="54"/>
      <c r="D77" s="54"/>
      <c r="E77" s="54"/>
      <c r="F77" s="54"/>
      <c r="G77" s="121" t="s">
        <v>143</v>
      </c>
      <c r="H77" s="121"/>
      <c r="I77" s="121"/>
      <c r="J77" s="121"/>
      <c r="K77" s="121"/>
      <c r="L77" s="51" t="s">
        <v>112</v>
      </c>
      <c r="M77" s="51" t="s">
        <v>140</v>
      </c>
      <c r="N77" s="51" t="s">
        <v>142</v>
      </c>
      <c r="O77" s="51" t="s">
        <v>144</v>
      </c>
      <c r="P77" s="71">
        <v>4663.96</v>
      </c>
      <c r="Q77" s="71">
        <v>2859.8429999999998</v>
      </c>
      <c r="R77" s="72">
        <v>4663.96</v>
      </c>
    </row>
    <row r="78" spans="2:18" ht="15" customHeight="1" x14ac:dyDescent="0.2">
      <c r="B78" s="56"/>
      <c r="C78" s="53"/>
      <c r="D78" s="121" t="s">
        <v>145</v>
      </c>
      <c r="E78" s="121"/>
      <c r="F78" s="121"/>
      <c r="G78" s="121"/>
      <c r="H78" s="121"/>
      <c r="I78" s="121"/>
      <c r="J78" s="121"/>
      <c r="K78" s="121"/>
      <c r="L78" s="51" t="s">
        <v>112</v>
      </c>
      <c r="M78" s="51" t="s">
        <v>146</v>
      </c>
      <c r="N78" s="51"/>
      <c r="O78" s="51"/>
      <c r="P78" s="71">
        <v>37074.597999999998</v>
      </c>
      <c r="Q78" s="71">
        <v>31669.091539999998</v>
      </c>
      <c r="R78" s="72">
        <v>37074.597999999998</v>
      </c>
    </row>
    <row r="79" spans="2:18" ht="15" customHeight="1" x14ac:dyDescent="0.2">
      <c r="B79" s="56"/>
      <c r="C79" s="54"/>
      <c r="D79" s="53"/>
      <c r="E79" s="121" t="s">
        <v>147</v>
      </c>
      <c r="F79" s="121"/>
      <c r="G79" s="121"/>
      <c r="H79" s="121"/>
      <c r="I79" s="121"/>
      <c r="J79" s="121"/>
      <c r="K79" s="121"/>
      <c r="L79" s="51" t="s">
        <v>112</v>
      </c>
      <c r="M79" s="51" t="s">
        <v>148</v>
      </c>
      <c r="N79" s="51"/>
      <c r="O79" s="51"/>
      <c r="P79" s="71">
        <v>7428.4120000000003</v>
      </c>
      <c r="Q79" s="71">
        <v>2022.90554</v>
      </c>
      <c r="R79" s="72">
        <v>7428.4120000000003</v>
      </c>
    </row>
    <row r="80" spans="2:18" ht="34.5" customHeight="1" x14ac:dyDescent="0.2">
      <c r="B80" s="56"/>
      <c r="C80" s="54"/>
      <c r="D80" s="54"/>
      <c r="E80" s="53"/>
      <c r="F80" s="121" t="s">
        <v>149</v>
      </c>
      <c r="G80" s="121"/>
      <c r="H80" s="121"/>
      <c r="I80" s="121"/>
      <c r="J80" s="121"/>
      <c r="K80" s="121"/>
      <c r="L80" s="51" t="s">
        <v>112</v>
      </c>
      <c r="M80" s="51" t="s">
        <v>148</v>
      </c>
      <c r="N80" s="51" t="s">
        <v>150</v>
      </c>
      <c r="O80" s="51"/>
      <c r="P80" s="71">
        <v>2736.9459999999999</v>
      </c>
      <c r="Q80" s="71">
        <v>2022.90554</v>
      </c>
      <c r="R80" s="72">
        <v>2736.9459999999999</v>
      </c>
    </row>
    <row r="81" spans="2:18" ht="34.5" customHeight="1" x14ac:dyDescent="0.2">
      <c r="B81" s="56"/>
      <c r="C81" s="54"/>
      <c r="D81" s="54"/>
      <c r="E81" s="54"/>
      <c r="F81" s="54"/>
      <c r="G81" s="121" t="s">
        <v>137</v>
      </c>
      <c r="H81" s="121"/>
      <c r="I81" s="121"/>
      <c r="J81" s="121"/>
      <c r="K81" s="121"/>
      <c r="L81" s="51" t="s">
        <v>112</v>
      </c>
      <c r="M81" s="51" t="s">
        <v>148</v>
      </c>
      <c r="N81" s="51" t="s">
        <v>150</v>
      </c>
      <c r="O81" s="51" t="s">
        <v>138</v>
      </c>
      <c r="P81" s="71">
        <v>2736.9459999999999</v>
      </c>
      <c r="Q81" s="71">
        <v>2022.90554</v>
      </c>
      <c r="R81" s="72">
        <v>2736.9459999999999</v>
      </c>
    </row>
    <row r="82" spans="2:18" ht="45.75" customHeight="1" x14ac:dyDescent="0.2">
      <c r="B82" s="56"/>
      <c r="C82" s="54"/>
      <c r="D82" s="54"/>
      <c r="E82" s="53"/>
      <c r="F82" s="121" t="s">
        <v>151</v>
      </c>
      <c r="G82" s="121"/>
      <c r="H82" s="121"/>
      <c r="I82" s="121"/>
      <c r="J82" s="121"/>
      <c r="K82" s="121"/>
      <c r="L82" s="51" t="s">
        <v>112</v>
      </c>
      <c r="M82" s="51" t="s">
        <v>148</v>
      </c>
      <c r="N82" s="51" t="s">
        <v>152</v>
      </c>
      <c r="O82" s="51"/>
      <c r="P82" s="71">
        <v>4456.8926700000002</v>
      </c>
      <c r="Q82" s="71">
        <v>0</v>
      </c>
      <c r="R82" s="72">
        <v>4456.8926700000002</v>
      </c>
    </row>
    <row r="83" spans="2:18" ht="34.5" customHeight="1" x14ac:dyDescent="0.2">
      <c r="B83" s="56"/>
      <c r="C83" s="54"/>
      <c r="D83" s="54"/>
      <c r="E83" s="54"/>
      <c r="F83" s="54"/>
      <c r="G83" s="121" t="s">
        <v>153</v>
      </c>
      <c r="H83" s="121"/>
      <c r="I83" s="121"/>
      <c r="J83" s="121"/>
      <c r="K83" s="121"/>
      <c r="L83" s="51" t="s">
        <v>112</v>
      </c>
      <c r="M83" s="51" t="s">
        <v>148</v>
      </c>
      <c r="N83" s="51" t="s">
        <v>152</v>
      </c>
      <c r="O83" s="51" t="s">
        <v>154</v>
      </c>
      <c r="P83" s="71">
        <v>4456.8926700000002</v>
      </c>
      <c r="Q83" s="71">
        <v>0</v>
      </c>
      <c r="R83" s="72">
        <v>4456.8926700000002</v>
      </c>
    </row>
    <row r="84" spans="2:18" ht="45.75" customHeight="1" x14ac:dyDescent="0.2">
      <c r="B84" s="56"/>
      <c r="C84" s="54"/>
      <c r="D84" s="54"/>
      <c r="E84" s="53"/>
      <c r="F84" s="121" t="s">
        <v>151</v>
      </c>
      <c r="G84" s="121"/>
      <c r="H84" s="121"/>
      <c r="I84" s="121"/>
      <c r="J84" s="121"/>
      <c r="K84" s="121"/>
      <c r="L84" s="51" t="s">
        <v>112</v>
      </c>
      <c r="M84" s="51" t="s">
        <v>148</v>
      </c>
      <c r="N84" s="51" t="s">
        <v>155</v>
      </c>
      <c r="O84" s="51"/>
      <c r="P84" s="71">
        <v>234.57333</v>
      </c>
      <c r="Q84" s="71">
        <v>0</v>
      </c>
      <c r="R84" s="72">
        <v>234.57333</v>
      </c>
    </row>
    <row r="85" spans="2:18" ht="34.5" customHeight="1" x14ac:dyDescent="0.2">
      <c r="B85" s="56"/>
      <c r="C85" s="54"/>
      <c r="D85" s="54"/>
      <c r="E85" s="54"/>
      <c r="F85" s="54"/>
      <c r="G85" s="121" t="s">
        <v>153</v>
      </c>
      <c r="H85" s="121"/>
      <c r="I85" s="121"/>
      <c r="J85" s="121"/>
      <c r="K85" s="121"/>
      <c r="L85" s="51" t="s">
        <v>112</v>
      </c>
      <c r="M85" s="51" t="s">
        <v>148</v>
      </c>
      <c r="N85" s="51" t="s">
        <v>155</v>
      </c>
      <c r="O85" s="51" t="s">
        <v>154</v>
      </c>
      <c r="P85" s="71">
        <v>234.57333</v>
      </c>
      <c r="Q85" s="71">
        <v>0</v>
      </c>
      <c r="R85" s="72">
        <v>234.57333</v>
      </c>
    </row>
    <row r="86" spans="2:18" ht="15" customHeight="1" x14ac:dyDescent="0.2">
      <c r="B86" s="56"/>
      <c r="C86" s="54"/>
      <c r="D86" s="53"/>
      <c r="E86" s="121" t="s">
        <v>156</v>
      </c>
      <c r="F86" s="121"/>
      <c r="G86" s="121"/>
      <c r="H86" s="121"/>
      <c r="I86" s="121"/>
      <c r="J86" s="121"/>
      <c r="K86" s="121"/>
      <c r="L86" s="51" t="s">
        <v>112</v>
      </c>
      <c r="M86" s="51" t="s">
        <v>157</v>
      </c>
      <c r="N86" s="51"/>
      <c r="O86" s="51"/>
      <c r="P86" s="71">
        <v>14241.74</v>
      </c>
      <c r="Q86" s="71">
        <v>14241.74</v>
      </c>
      <c r="R86" s="72">
        <v>14241.74</v>
      </c>
    </row>
    <row r="87" spans="2:18" ht="23.25" customHeight="1" x14ac:dyDescent="0.2">
      <c r="B87" s="56"/>
      <c r="C87" s="54"/>
      <c r="D87" s="54"/>
      <c r="E87" s="53"/>
      <c r="F87" s="121" t="s">
        <v>158</v>
      </c>
      <c r="G87" s="121"/>
      <c r="H87" s="121"/>
      <c r="I87" s="121"/>
      <c r="J87" s="121"/>
      <c r="K87" s="121"/>
      <c r="L87" s="51" t="s">
        <v>112</v>
      </c>
      <c r="M87" s="51" t="s">
        <v>157</v>
      </c>
      <c r="N87" s="51" t="s">
        <v>159</v>
      </c>
      <c r="O87" s="51"/>
      <c r="P87" s="71">
        <v>3116.6149999999998</v>
      </c>
      <c r="Q87" s="71">
        <v>3116.6149999999998</v>
      </c>
      <c r="R87" s="72">
        <v>3116.6149999999998</v>
      </c>
    </row>
    <row r="88" spans="2:18" ht="34.5" customHeight="1" x14ac:dyDescent="0.2">
      <c r="B88" s="56"/>
      <c r="C88" s="54"/>
      <c r="D88" s="54"/>
      <c r="E88" s="54"/>
      <c r="F88" s="54"/>
      <c r="G88" s="121" t="s">
        <v>160</v>
      </c>
      <c r="H88" s="121"/>
      <c r="I88" s="121"/>
      <c r="J88" s="121"/>
      <c r="K88" s="121"/>
      <c r="L88" s="51" t="s">
        <v>112</v>
      </c>
      <c r="M88" s="51" t="s">
        <v>157</v>
      </c>
      <c r="N88" s="51" t="s">
        <v>159</v>
      </c>
      <c r="O88" s="51" t="s">
        <v>161</v>
      </c>
      <c r="P88" s="71">
        <v>3116.6149999999998</v>
      </c>
      <c r="Q88" s="71">
        <v>3116.6149999999998</v>
      </c>
      <c r="R88" s="72">
        <v>3116.6149999999998</v>
      </c>
    </row>
    <row r="89" spans="2:18" ht="57" customHeight="1" x14ac:dyDescent="0.2">
      <c r="B89" s="56"/>
      <c r="C89" s="54"/>
      <c r="D89" s="54"/>
      <c r="E89" s="53"/>
      <c r="F89" s="121" t="s">
        <v>162</v>
      </c>
      <c r="G89" s="121"/>
      <c r="H89" s="121"/>
      <c r="I89" s="121"/>
      <c r="J89" s="121"/>
      <c r="K89" s="121"/>
      <c r="L89" s="51" t="s">
        <v>112</v>
      </c>
      <c r="M89" s="51" t="s">
        <v>157</v>
      </c>
      <c r="N89" s="51" t="s">
        <v>163</v>
      </c>
      <c r="O89" s="51"/>
      <c r="P89" s="71">
        <v>11125.125</v>
      </c>
      <c r="Q89" s="71">
        <v>11125.125</v>
      </c>
      <c r="R89" s="72">
        <v>11125.125</v>
      </c>
    </row>
    <row r="90" spans="2:18" ht="34.5" customHeight="1" x14ac:dyDescent="0.2">
      <c r="B90" s="56"/>
      <c r="C90" s="54"/>
      <c r="D90" s="54"/>
      <c r="E90" s="54"/>
      <c r="F90" s="54"/>
      <c r="G90" s="121" t="s">
        <v>160</v>
      </c>
      <c r="H90" s="121"/>
      <c r="I90" s="121"/>
      <c r="J90" s="121"/>
      <c r="K90" s="121"/>
      <c r="L90" s="51" t="s">
        <v>112</v>
      </c>
      <c r="M90" s="51" t="s">
        <v>157</v>
      </c>
      <c r="N90" s="51" t="s">
        <v>163</v>
      </c>
      <c r="O90" s="51" t="s">
        <v>161</v>
      </c>
      <c r="P90" s="71">
        <v>11125.125</v>
      </c>
      <c r="Q90" s="71">
        <v>11125.125</v>
      </c>
      <c r="R90" s="72">
        <v>11125.125</v>
      </c>
    </row>
    <row r="91" spans="2:18" ht="15" customHeight="1" x14ac:dyDescent="0.2">
      <c r="B91" s="56"/>
      <c r="C91" s="54"/>
      <c r="D91" s="53"/>
      <c r="E91" s="121" t="s">
        <v>164</v>
      </c>
      <c r="F91" s="121"/>
      <c r="G91" s="121"/>
      <c r="H91" s="121"/>
      <c r="I91" s="121"/>
      <c r="J91" s="121"/>
      <c r="K91" s="121"/>
      <c r="L91" s="51" t="s">
        <v>112</v>
      </c>
      <c r="M91" s="51" t="s">
        <v>165</v>
      </c>
      <c r="N91" s="51"/>
      <c r="O91" s="51"/>
      <c r="P91" s="71">
        <v>15404.446</v>
      </c>
      <c r="Q91" s="71">
        <v>15404.446</v>
      </c>
      <c r="R91" s="72">
        <v>15404.446</v>
      </c>
    </row>
    <row r="92" spans="2:18" ht="23.25" customHeight="1" x14ac:dyDescent="0.2">
      <c r="B92" s="56"/>
      <c r="C92" s="54"/>
      <c r="D92" s="54"/>
      <c r="E92" s="53"/>
      <c r="F92" s="121" t="s">
        <v>158</v>
      </c>
      <c r="G92" s="121"/>
      <c r="H92" s="121"/>
      <c r="I92" s="121"/>
      <c r="J92" s="121"/>
      <c r="K92" s="121"/>
      <c r="L92" s="51" t="s">
        <v>112</v>
      </c>
      <c r="M92" s="51" t="s">
        <v>165</v>
      </c>
      <c r="N92" s="51" t="s">
        <v>159</v>
      </c>
      <c r="O92" s="51"/>
      <c r="P92" s="71">
        <v>4872.9750000000004</v>
      </c>
      <c r="Q92" s="71">
        <v>4872.9750000000004</v>
      </c>
      <c r="R92" s="72">
        <v>4872.9750000000004</v>
      </c>
    </row>
    <row r="93" spans="2:18" ht="15" customHeight="1" x14ac:dyDescent="0.2">
      <c r="B93" s="56"/>
      <c r="C93" s="54"/>
      <c r="D93" s="54"/>
      <c r="E93" s="54"/>
      <c r="F93" s="54"/>
      <c r="G93" s="121" t="s">
        <v>65</v>
      </c>
      <c r="H93" s="121"/>
      <c r="I93" s="121"/>
      <c r="J93" s="121"/>
      <c r="K93" s="121"/>
      <c r="L93" s="51" t="s">
        <v>112</v>
      </c>
      <c r="M93" s="51" t="s">
        <v>165</v>
      </c>
      <c r="N93" s="51" t="s">
        <v>159</v>
      </c>
      <c r="O93" s="51" t="s">
        <v>66</v>
      </c>
      <c r="P93" s="71">
        <v>4872.9750000000004</v>
      </c>
      <c r="Q93" s="71">
        <v>4872.9750000000004</v>
      </c>
      <c r="R93" s="72">
        <v>4872.9750000000004</v>
      </c>
    </row>
    <row r="94" spans="2:18" ht="23.25" customHeight="1" x14ac:dyDescent="0.2">
      <c r="B94" s="56"/>
      <c r="C94" s="54"/>
      <c r="D94" s="54"/>
      <c r="E94" s="53"/>
      <c r="F94" s="121" t="s">
        <v>166</v>
      </c>
      <c r="G94" s="121"/>
      <c r="H94" s="121"/>
      <c r="I94" s="121"/>
      <c r="J94" s="121"/>
      <c r="K94" s="121"/>
      <c r="L94" s="51" t="s">
        <v>112</v>
      </c>
      <c r="M94" s="51" t="s">
        <v>165</v>
      </c>
      <c r="N94" s="51" t="s">
        <v>167</v>
      </c>
      <c r="O94" s="51"/>
      <c r="P94" s="71">
        <v>10531.471</v>
      </c>
      <c r="Q94" s="71">
        <v>10531.471</v>
      </c>
      <c r="R94" s="72">
        <v>10531.471</v>
      </c>
    </row>
    <row r="95" spans="2:18" ht="15" customHeight="1" x14ac:dyDescent="0.2">
      <c r="B95" s="56"/>
      <c r="C95" s="54"/>
      <c r="D95" s="54"/>
      <c r="E95" s="54"/>
      <c r="F95" s="54"/>
      <c r="G95" s="121" t="s">
        <v>65</v>
      </c>
      <c r="H95" s="121"/>
      <c r="I95" s="121"/>
      <c r="J95" s="121"/>
      <c r="K95" s="121"/>
      <c r="L95" s="51" t="s">
        <v>112</v>
      </c>
      <c r="M95" s="51" t="s">
        <v>165</v>
      </c>
      <c r="N95" s="51" t="s">
        <v>167</v>
      </c>
      <c r="O95" s="51" t="s">
        <v>66</v>
      </c>
      <c r="P95" s="71">
        <v>10531.471</v>
      </c>
      <c r="Q95" s="71">
        <v>10531.471</v>
      </c>
      <c r="R95" s="72">
        <v>10531.471</v>
      </c>
    </row>
    <row r="96" spans="2:18" ht="15" customHeight="1" x14ac:dyDescent="0.2">
      <c r="B96" s="56"/>
      <c r="C96" s="53"/>
      <c r="D96" s="121" t="s">
        <v>168</v>
      </c>
      <c r="E96" s="121"/>
      <c r="F96" s="121"/>
      <c r="G96" s="121"/>
      <c r="H96" s="121"/>
      <c r="I96" s="121"/>
      <c r="J96" s="121"/>
      <c r="K96" s="121"/>
      <c r="L96" s="51" t="s">
        <v>112</v>
      </c>
      <c r="M96" s="51" t="s">
        <v>169</v>
      </c>
      <c r="N96" s="51"/>
      <c r="O96" s="51"/>
      <c r="P96" s="71">
        <v>30118.532999999999</v>
      </c>
      <c r="Q96" s="71">
        <v>11556.527</v>
      </c>
      <c r="R96" s="72">
        <v>30118.532999999999</v>
      </c>
    </row>
    <row r="97" spans="2:18" ht="15" customHeight="1" x14ac:dyDescent="0.2">
      <c r="B97" s="56"/>
      <c r="C97" s="54"/>
      <c r="D97" s="53"/>
      <c r="E97" s="121" t="s">
        <v>170</v>
      </c>
      <c r="F97" s="121"/>
      <c r="G97" s="121"/>
      <c r="H97" s="121"/>
      <c r="I97" s="121"/>
      <c r="J97" s="121"/>
      <c r="K97" s="121"/>
      <c r="L97" s="51" t="s">
        <v>112</v>
      </c>
      <c r="M97" s="51" t="s">
        <v>171</v>
      </c>
      <c r="N97" s="51"/>
      <c r="O97" s="51"/>
      <c r="P97" s="71">
        <v>14668.993</v>
      </c>
      <c r="Q97" s="71">
        <v>11556.527</v>
      </c>
      <c r="R97" s="72">
        <v>14668.993</v>
      </c>
    </row>
    <row r="98" spans="2:18" ht="23.25" customHeight="1" x14ac:dyDescent="0.2">
      <c r="B98" s="56"/>
      <c r="C98" s="54"/>
      <c r="D98" s="54"/>
      <c r="E98" s="53"/>
      <c r="F98" s="121" t="s">
        <v>172</v>
      </c>
      <c r="G98" s="121"/>
      <c r="H98" s="121"/>
      <c r="I98" s="121"/>
      <c r="J98" s="121"/>
      <c r="K98" s="121"/>
      <c r="L98" s="51" t="s">
        <v>112</v>
      </c>
      <c r="M98" s="51" t="s">
        <v>171</v>
      </c>
      <c r="N98" s="51" t="s">
        <v>173</v>
      </c>
      <c r="O98" s="51"/>
      <c r="P98" s="71">
        <v>14665.159</v>
      </c>
      <c r="Q98" s="71">
        <v>11556.184999999999</v>
      </c>
      <c r="R98" s="72">
        <v>14665.159</v>
      </c>
    </row>
    <row r="99" spans="2:18" ht="45.75" customHeight="1" x14ac:dyDescent="0.2">
      <c r="B99" s="56"/>
      <c r="C99" s="54"/>
      <c r="D99" s="54"/>
      <c r="E99" s="54"/>
      <c r="F99" s="54"/>
      <c r="G99" s="121" t="s">
        <v>174</v>
      </c>
      <c r="H99" s="121"/>
      <c r="I99" s="121"/>
      <c r="J99" s="121"/>
      <c r="K99" s="121"/>
      <c r="L99" s="51" t="s">
        <v>112</v>
      </c>
      <c r="M99" s="51" t="s">
        <v>171</v>
      </c>
      <c r="N99" s="51" t="s">
        <v>173</v>
      </c>
      <c r="O99" s="51" t="s">
        <v>175</v>
      </c>
      <c r="P99" s="71">
        <v>14665.159</v>
      </c>
      <c r="Q99" s="71">
        <v>11556.184999999999</v>
      </c>
      <c r="R99" s="72">
        <v>14665.159</v>
      </c>
    </row>
    <row r="100" spans="2:18" ht="15" customHeight="1" x14ac:dyDescent="0.2">
      <c r="B100" s="56"/>
      <c r="C100" s="54"/>
      <c r="D100" s="54"/>
      <c r="E100" s="53"/>
      <c r="F100" s="121" t="s">
        <v>73</v>
      </c>
      <c r="G100" s="121"/>
      <c r="H100" s="121"/>
      <c r="I100" s="121"/>
      <c r="J100" s="121"/>
      <c r="K100" s="121"/>
      <c r="L100" s="51" t="s">
        <v>112</v>
      </c>
      <c r="M100" s="51" t="s">
        <v>171</v>
      </c>
      <c r="N100" s="51" t="s">
        <v>176</v>
      </c>
      <c r="O100" s="51"/>
      <c r="P100" s="71">
        <v>3.8340000000000001</v>
      </c>
      <c r="Q100" s="71">
        <v>0.34200000000000003</v>
      </c>
      <c r="R100" s="72">
        <v>3.8340000000000001</v>
      </c>
    </row>
    <row r="101" spans="2:18" ht="45.75" customHeight="1" x14ac:dyDescent="0.2">
      <c r="B101" s="56"/>
      <c r="C101" s="54"/>
      <c r="D101" s="54"/>
      <c r="E101" s="54"/>
      <c r="F101" s="54"/>
      <c r="G101" s="121" t="s">
        <v>174</v>
      </c>
      <c r="H101" s="121"/>
      <c r="I101" s="121"/>
      <c r="J101" s="121"/>
      <c r="K101" s="121"/>
      <c r="L101" s="51" t="s">
        <v>112</v>
      </c>
      <c r="M101" s="51" t="s">
        <v>171</v>
      </c>
      <c r="N101" s="51" t="s">
        <v>176</v>
      </c>
      <c r="O101" s="51" t="s">
        <v>175</v>
      </c>
      <c r="P101" s="71">
        <v>3.8340000000000001</v>
      </c>
      <c r="Q101" s="71">
        <v>0.34200000000000003</v>
      </c>
      <c r="R101" s="72">
        <v>3.8340000000000001</v>
      </c>
    </row>
    <row r="102" spans="2:18" ht="15" customHeight="1" x14ac:dyDescent="0.2">
      <c r="B102" s="56"/>
      <c r="C102" s="54"/>
      <c r="D102" s="53"/>
      <c r="E102" s="121" t="s">
        <v>177</v>
      </c>
      <c r="F102" s="121"/>
      <c r="G102" s="121"/>
      <c r="H102" s="121"/>
      <c r="I102" s="121"/>
      <c r="J102" s="121"/>
      <c r="K102" s="121"/>
      <c r="L102" s="51" t="s">
        <v>112</v>
      </c>
      <c r="M102" s="51" t="s">
        <v>178</v>
      </c>
      <c r="N102" s="51"/>
      <c r="O102" s="51"/>
      <c r="P102" s="71">
        <v>15449.54</v>
      </c>
      <c r="Q102" s="71">
        <v>0</v>
      </c>
      <c r="R102" s="72">
        <v>15449.54</v>
      </c>
    </row>
    <row r="103" spans="2:18" ht="23.25" customHeight="1" x14ac:dyDescent="0.2">
      <c r="B103" s="56"/>
      <c r="C103" s="54"/>
      <c r="D103" s="54"/>
      <c r="E103" s="53"/>
      <c r="F103" s="121" t="s">
        <v>179</v>
      </c>
      <c r="G103" s="121"/>
      <c r="H103" s="121"/>
      <c r="I103" s="121"/>
      <c r="J103" s="121"/>
      <c r="K103" s="121"/>
      <c r="L103" s="51" t="s">
        <v>112</v>
      </c>
      <c r="M103" s="51" t="s">
        <v>178</v>
      </c>
      <c r="N103" s="51" t="s">
        <v>180</v>
      </c>
      <c r="O103" s="51"/>
      <c r="P103" s="71">
        <v>12370.24</v>
      </c>
      <c r="Q103" s="71">
        <v>0</v>
      </c>
      <c r="R103" s="72">
        <v>12370.24</v>
      </c>
    </row>
    <row r="104" spans="2:18" ht="15" customHeight="1" x14ac:dyDescent="0.2">
      <c r="B104" s="56"/>
      <c r="C104" s="54"/>
      <c r="D104" s="54"/>
      <c r="E104" s="54"/>
      <c r="F104" s="54"/>
      <c r="G104" s="121" t="s">
        <v>65</v>
      </c>
      <c r="H104" s="121"/>
      <c r="I104" s="121"/>
      <c r="J104" s="121"/>
      <c r="K104" s="121"/>
      <c r="L104" s="51" t="s">
        <v>112</v>
      </c>
      <c r="M104" s="51" t="s">
        <v>178</v>
      </c>
      <c r="N104" s="51" t="s">
        <v>180</v>
      </c>
      <c r="O104" s="51" t="s">
        <v>66</v>
      </c>
      <c r="P104" s="71">
        <v>12370.24</v>
      </c>
      <c r="Q104" s="71">
        <v>0</v>
      </c>
      <c r="R104" s="72">
        <v>12370.24</v>
      </c>
    </row>
    <row r="105" spans="2:18" ht="23.25" customHeight="1" x14ac:dyDescent="0.2">
      <c r="B105" s="56"/>
      <c r="C105" s="54"/>
      <c r="D105" s="54"/>
      <c r="E105" s="53"/>
      <c r="F105" s="121" t="s">
        <v>179</v>
      </c>
      <c r="G105" s="121"/>
      <c r="H105" s="121"/>
      <c r="I105" s="121"/>
      <c r="J105" s="121"/>
      <c r="K105" s="121"/>
      <c r="L105" s="51" t="s">
        <v>112</v>
      </c>
      <c r="M105" s="51" t="s">
        <v>178</v>
      </c>
      <c r="N105" s="51" t="s">
        <v>181</v>
      </c>
      <c r="O105" s="51"/>
      <c r="P105" s="71">
        <v>3079.3</v>
      </c>
      <c r="Q105" s="71">
        <v>0</v>
      </c>
      <c r="R105" s="72">
        <v>3079.3</v>
      </c>
    </row>
    <row r="106" spans="2:18" ht="15" customHeight="1" x14ac:dyDescent="0.2">
      <c r="B106" s="56"/>
      <c r="C106" s="54"/>
      <c r="D106" s="54"/>
      <c r="E106" s="54"/>
      <c r="F106" s="54"/>
      <c r="G106" s="121" t="s">
        <v>65</v>
      </c>
      <c r="H106" s="121"/>
      <c r="I106" s="121"/>
      <c r="J106" s="121"/>
      <c r="K106" s="121"/>
      <c r="L106" s="51" t="s">
        <v>112</v>
      </c>
      <c r="M106" s="51" t="s">
        <v>178</v>
      </c>
      <c r="N106" s="51" t="s">
        <v>181</v>
      </c>
      <c r="O106" s="51" t="s">
        <v>66</v>
      </c>
      <c r="P106" s="71">
        <v>3079.3</v>
      </c>
      <c r="Q106" s="71">
        <v>0</v>
      </c>
      <c r="R106" s="72">
        <v>3079.3</v>
      </c>
    </row>
    <row r="107" spans="2:18" ht="15" customHeight="1" x14ac:dyDescent="0.2">
      <c r="B107" s="56"/>
      <c r="C107" s="53"/>
      <c r="D107" s="121" t="s">
        <v>182</v>
      </c>
      <c r="E107" s="121"/>
      <c r="F107" s="121"/>
      <c r="G107" s="121"/>
      <c r="H107" s="121"/>
      <c r="I107" s="121"/>
      <c r="J107" s="121"/>
      <c r="K107" s="121"/>
      <c r="L107" s="51" t="s">
        <v>112</v>
      </c>
      <c r="M107" s="51" t="s">
        <v>183</v>
      </c>
      <c r="N107" s="51"/>
      <c r="O107" s="51"/>
      <c r="P107" s="71">
        <v>10082.206</v>
      </c>
      <c r="Q107" s="71">
        <v>7379.9859999999999</v>
      </c>
      <c r="R107" s="72">
        <v>10082.206</v>
      </c>
    </row>
    <row r="108" spans="2:18" ht="15" customHeight="1" x14ac:dyDescent="0.2">
      <c r="B108" s="56"/>
      <c r="C108" s="54"/>
      <c r="D108" s="53"/>
      <c r="E108" s="121" t="s">
        <v>184</v>
      </c>
      <c r="F108" s="121"/>
      <c r="G108" s="121"/>
      <c r="H108" s="121"/>
      <c r="I108" s="121"/>
      <c r="J108" s="121"/>
      <c r="K108" s="121"/>
      <c r="L108" s="51" t="s">
        <v>112</v>
      </c>
      <c r="M108" s="51" t="s">
        <v>185</v>
      </c>
      <c r="N108" s="51"/>
      <c r="O108" s="51"/>
      <c r="P108" s="71">
        <v>10082.206</v>
      </c>
      <c r="Q108" s="71">
        <v>7379.9859999999999</v>
      </c>
      <c r="R108" s="72">
        <v>10082.206</v>
      </c>
    </row>
    <row r="109" spans="2:18" ht="23.25" customHeight="1" x14ac:dyDescent="0.2">
      <c r="B109" s="56"/>
      <c r="C109" s="54"/>
      <c r="D109" s="54"/>
      <c r="E109" s="53"/>
      <c r="F109" s="121" t="s">
        <v>179</v>
      </c>
      <c r="G109" s="121"/>
      <c r="H109" s="121"/>
      <c r="I109" s="121"/>
      <c r="J109" s="121"/>
      <c r="K109" s="121"/>
      <c r="L109" s="51" t="s">
        <v>112</v>
      </c>
      <c r="M109" s="51" t="s">
        <v>185</v>
      </c>
      <c r="N109" s="51" t="s">
        <v>186</v>
      </c>
      <c r="O109" s="51"/>
      <c r="P109" s="71">
        <v>2702.22</v>
      </c>
      <c r="Q109" s="71">
        <v>0</v>
      </c>
      <c r="R109" s="72">
        <v>2702.22</v>
      </c>
    </row>
    <row r="110" spans="2:18" ht="15" customHeight="1" x14ac:dyDescent="0.2">
      <c r="B110" s="56"/>
      <c r="C110" s="54"/>
      <c r="D110" s="54"/>
      <c r="E110" s="54"/>
      <c r="F110" s="54"/>
      <c r="G110" s="121" t="s">
        <v>65</v>
      </c>
      <c r="H110" s="121"/>
      <c r="I110" s="121"/>
      <c r="J110" s="121"/>
      <c r="K110" s="121"/>
      <c r="L110" s="51" t="s">
        <v>112</v>
      </c>
      <c r="M110" s="51" t="s">
        <v>185</v>
      </c>
      <c r="N110" s="51" t="s">
        <v>186</v>
      </c>
      <c r="O110" s="51" t="s">
        <v>66</v>
      </c>
      <c r="P110" s="71">
        <v>2702.22</v>
      </c>
      <c r="Q110" s="71">
        <v>0</v>
      </c>
      <c r="R110" s="72">
        <v>2702.22</v>
      </c>
    </row>
    <row r="111" spans="2:18" ht="15" customHeight="1" x14ac:dyDescent="0.2">
      <c r="B111" s="56"/>
      <c r="C111" s="54"/>
      <c r="D111" s="54"/>
      <c r="E111" s="53"/>
      <c r="F111" s="121" t="s">
        <v>187</v>
      </c>
      <c r="G111" s="121"/>
      <c r="H111" s="121"/>
      <c r="I111" s="121"/>
      <c r="J111" s="121"/>
      <c r="K111" s="121"/>
      <c r="L111" s="51" t="s">
        <v>112</v>
      </c>
      <c r="M111" s="51" t="s">
        <v>185</v>
      </c>
      <c r="N111" s="51" t="s">
        <v>188</v>
      </c>
      <c r="O111" s="51"/>
      <c r="P111" s="71">
        <v>7379.9859999999999</v>
      </c>
      <c r="Q111" s="71">
        <v>7379.9859999999999</v>
      </c>
      <c r="R111" s="72">
        <v>7379.9859999999999</v>
      </c>
    </row>
    <row r="112" spans="2:18" ht="15" customHeight="1" x14ac:dyDescent="0.2">
      <c r="B112" s="56"/>
      <c r="C112" s="54"/>
      <c r="D112" s="54"/>
      <c r="E112" s="54"/>
      <c r="F112" s="54"/>
      <c r="G112" s="121" t="s">
        <v>65</v>
      </c>
      <c r="H112" s="121"/>
      <c r="I112" s="121"/>
      <c r="J112" s="121"/>
      <c r="K112" s="121"/>
      <c r="L112" s="51" t="s">
        <v>112</v>
      </c>
      <c r="M112" s="51" t="s">
        <v>185</v>
      </c>
      <c r="N112" s="51" t="s">
        <v>188</v>
      </c>
      <c r="O112" s="51" t="s">
        <v>66</v>
      </c>
      <c r="P112" s="71">
        <v>7379.9859999999999</v>
      </c>
      <c r="Q112" s="71">
        <v>7379.9859999999999</v>
      </c>
      <c r="R112" s="72">
        <v>7379.9859999999999</v>
      </c>
    </row>
    <row r="113" spans="2:18" ht="15" customHeight="1" x14ac:dyDescent="0.2">
      <c r="B113" s="56"/>
      <c r="C113" s="53"/>
      <c r="D113" s="121" t="s">
        <v>189</v>
      </c>
      <c r="E113" s="121"/>
      <c r="F113" s="121"/>
      <c r="G113" s="121"/>
      <c r="H113" s="121"/>
      <c r="I113" s="121"/>
      <c r="J113" s="121"/>
      <c r="K113" s="121"/>
      <c r="L113" s="51" t="s">
        <v>112</v>
      </c>
      <c r="M113" s="51" t="s">
        <v>190</v>
      </c>
      <c r="N113" s="51"/>
      <c r="O113" s="51"/>
      <c r="P113" s="71">
        <v>43965.959270000007</v>
      </c>
      <c r="Q113" s="71">
        <v>37465.901159999994</v>
      </c>
      <c r="R113" s="72">
        <v>43965.959270000007</v>
      </c>
    </row>
    <row r="114" spans="2:18" ht="15" customHeight="1" x14ac:dyDescent="0.2">
      <c r="B114" s="56"/>
      <c r="C114" s="54"/>
      <c r="D114" s="53"/>
      <c r="E114" s="121" t="s">
        <v>191</v>
      </c>
      <c r="F114" s="121"/>
      <c r="G114" s="121"/>
      <c r="H114" s="121"/>
      <c r="I114" s="121"/>
      <c r="J114" s="121"/>
      <c r="K114" s="121"/>
      <c r="L114" s="51" t="s">
        <v>112</v>
      </c>
      <c r="M114" s="51" t="s">
        <v>192</v>
      </c>
      <c r="N114" s="51"/>
      <c r="O114" s="51"/>
      <c r="P114" s="71">
        <v>5250</v>
      </c>
      <c r="Q114" s="71">
        <v>5250</v>
      </c>
      <c r="R114" s="72">
        <v>5250</v>
      </c>
    </row>
    <row r="115" spans="2:18" ht="34.5" customHeight="1" x14ac:dyDescent="0.2">
      <c r="B115" s="56"/>
      <c r="C115" s="54"/>
      <c r="D115" s="54"/>
      <c r="E115" s="53"/>
      <c r="F115" s="121" t="s">
        <v>97</v>
      </c>
      <c r="G115" s="121"/>
      <c r="H115" s="121"/>
      <c r="I115" s="121"/>
      <c r="J115" s="121"/>
      <c r="K115" s="121"/>
      <c r="L115" s="51" t="s">
        <v>112</v>
      </c>
      <c r="M115" s="51" t="s">
        <v>192</v>
      </c>
      <c r="N115" s="51" t="s">
        <v>98</v>
      </c>
      <c r="O115" s="51"/>
      <c r="P115" s="71">
        <v>5250</v>
      </c>
      <c r="Q115" s="71">
        <v>5250</v>
      </c>
      <c r="R115" s="72">
        <v>5250</v>
      </c>
    </row>
    <row r="116" spans="2:18" ht="15" customHeight="1" x14ac:dyDescent="0.2">
      <c r="B116" s="56"/>
      <c r="C116" s="54"/>
      <c r="D116" s="54"/>
      <c r="E116" s="54"/>
      <c r="F116" s="54"/>
      <c r="G116" s="121" t="s">
        <v>193</v>
      </c>
      <c r="H116" s="121"/>
      <c r="I116" s="121"/>
      <c r="J116" s="121"/>
      <c r="K116" s="121"/>
      <c r="L116" s="51" t="s">
        <v>112</v>
      </c>
      <c r="M116" s="51" t="s">
        <v>192</v>
      </c>
      <c r="N116" s="51" t="s">
        <v>98</v>
      </c>
      <c r="O116" s="51" t="s">
        <v>194</v>
      </c>
      <c r="P116" s="71">
        <v>5250</v>
      </c>
      <c r="Q116" s="71">
        <v>5250</v>
      </c>
      <c r="R116" s="72">
        <v>5250</v>
      </c>
    </row>
    <row r="117" spans="2:18" ht="15" customHeight="1" x14ac:dyDescent="0.2">
      <c r="B117" s="56"/>
      <c r="C117" s="54"/>
      <c r="D117" s="53"/>
      <c r="E117" s="121" t="s">
        <v>195</v>
      </c>
      <c r="F117" s="121"/>
      <c r="G117" s="121"/>
      <c r="H117" s="121"/>
      <c r="I117" s="121"/>
      <c r="J117" s="121"/>
      <c r="K117" s="121"/>
      <c r="L117" s="51" t="s">
        <v>112</v>
      </c>
      <c r="M117" s="51" t="s">
        <v>196</v>
      </c>
      <c r="N117" s="51"/>
      <c r="O117" s="51"/>
      <c r="P117" s="71">
        <v>36892.049270000003</v>
      </c>
      <c r="Q117" s="71">
        <v>30894.234559999997</v>
      </c>
      <c r="R117" s="72">
        <v>36892.049270000003</v>
      </c>
    </row>
    <row r="118" spans="2:18" ht="23.25" customHeight="1" x14ac:dyDescent="0.2">
      <c r="B118" s="56"/>
      <c r="C118" s="54"/>
      <c r="D118" s="54"/>
      <c r="E118" s="53"/>
      <c r="F118" s="121" t="s">
        <v>197</v>
      </c>
      <c r="G118" s="121"/>
      <c r="H118" s="121"/>
      <c r="I118" s="121"/>
      <c r="J118" s="121"/>
      <c r="K118" s="121"/>
      <c r="L118" s="51" t="s">
        <v>112</v>
      </c>
      <c r="M118" s="51" t="s">
        <v>196</v>
      </c>
      <c r="N118" s="51" t="s">
        <v>198</v>
      </c>
      <c r="O118" s="51"/>
      <c r="P118" s="71">
        <v>480.589</v>
      </c>
      <c r="Q118" s="71">
        <v>480.589</v>
      </c>
      <c r="R118" s="72">
        <v>480.589</v>
      </c>
    </row>
    <row r="119" spans="2:18" ht="15" customHeight="1" x14ac:dyDescent="0.2">
      <c r="B119" s="56"/>
      <c r="C119" s="54"/>
      <c r="D119" s="54"/>
      <c r="E119" s="54"/>
      <c r="F119" s="54"/>
      <c r="G119" s="121" t="s">
        <v>193</v>
      </c>
      <c r="H119" s="121"/>
      <c r="I119" s="121"/>
      <c r="J119" s="121"/>
      <c r="K119" s="121"/>
      <c r="L119" s="51" t="s">
        <v>112</v>
      </c>
      <c r="M119" s="51" t="s">
        <v>196</v>
      </c>
      <c r="N119" s="51" t="s">
        <v>198</v>
      </c>
      <c r="O119" s="51" t="s">
        <v>194</v>
      </c>
      <c r="P119" s="71">
        <v>480.589</v>
      </c>
      <c r="Q119" s="71">
        <v>480.589</v>
      </c>
      <c r="R119" s="72">
        <v>480.589</v>
      </c>
    </row>
    <row r="120" spans="2:18" ht="23.25" customHeight="1" x14ac:dyDescent="0.2">
      <c r="B120" s="56"/>
      <c r="C120" s="54"/>
      <c r="D120" s="54"/>
      <c r="E120" s="53"/>
      <c r="F120" s="121" t="s">
        <v>199</v>
      </c>
      <c r="G120" s="121"/>
      <c r="H120" s="121"/>
      <c r="I120" s="121"/>
      <c r="J120" s="121"/>
      <c r="K120" s="121"/>
      <c r="L120" s="51" t="s">
        <v>112</v>
      </c>
      <c r="M120" s="51" t="s">
        <v>196</v>
      </c>
      <c r="N120" s="51" t="s">
        <v>200</v>
      </c>
      <c r="O120" s="51"/>
      <c r="P120" s="71">
        <v>8136.8326399999996</v>
      </c>
      <c r="Q120" s="71">
        <v>8136.8326399999996</v>
      </c>
      <c r="R120" s="72">
        <v>8136.8326399999996</v>
      </c>
    </row>
    <row r="121" spans="2:18" ht="15" customHeight="1" x14ac:dyDescent="0.2">
      <c r="B121" s="56"/>
      <c r="C121" s="54"/>
      <c r="D121" s="54"/>
      <c r="E121" s="54"/>
      <c r="F121" s="54"/>
      <c r="G121" s="121" t="s">
        <v>193</v>
      </c>
      <c r="H121" s="121"/>
      <c r="I121" s="121"/>
      <c r="J121" s="121"/>
      <c r="K121" s="121"/>
      <c r="L121" s="51" t="s">
        <v>112</v>
      </c>
      <c r="M121" s="51" t="s">
        <v>196</v>
      </c>
      <c r="N121" s="51" t="s">
        <v>200</v>
      </c>
      <c r="O121" s="51" t="s">
        <v>194</v>
      </c>
      <c r="P121" s="71">
        <v>8136.8326399999996</v>
      </c>
      <c r="Q121" s="71">
        <v>8136.8326399999996</v>
      </c>
      <c r="R121" s="72">
        <v>8136.8326399999996</v>
      </c>
    </row>
    <row r="122" spans="2:18" ht="23.25" customHeight="1" x14ac:dyDescent="0.2">
      <c r="B122" s="56"/>
      <c r="C122" s="54"/>
      <c r="D122" s="54"/>
      <c r="E122" s="53"/>
      <c r="F122" s="121" t="s">
        <v>201</v>
      </c>
      <c r="G122" s="121"/>
      <c r="H122" s="121"/>
      <c r="I122" s="121"/>
      <c r="J122" s="121"/>
      <c r="K122" s="121"/>
      <c r="L122" s="51" t="s">
        <v>112</v>
      </c>
      <c r="M122" s="51" t="s">
        <v>196</v>
      </c>
      <c r="N122" s="51" t="s">
        <v>202</v>
      </c>
      <c r="O122" s="51"/>
      <c r="P122" s="71">
        <v>3397.30836</v>
      </c>
      <c r="Q122" s="71">
        <v>3397.30836</v>
      </c>
      <c r="R122" s="72">
        <v>3397.30836</v>
      </c>
    </row>
    <row r="123" spans="2:18" ht="15" customHeight="1" x14ac:dyDescent="0.2">
      <c r="B123" s="56"/>
      <c r="C123" s="54"/>
      <c r="D123" s="54"/>
      <c r="E123" s="54"/>
      <c r="F123" s="54"/>
      <c r="G123" s="121" t="s">
        <v>193</v>
      </c>
      <c r="H123" s="121"/>
      <c r="I123" s="121"/>
      <c r="J123" s="121"/>
      <c r="K123" s="121"/>
      <c r="L123" s="51" t="s">
        <v>112</v>
      </c>
      <c r="M123" s="51" t="s">
        <v>196</v>
      </c>
      <c r="N123" s="51" t="s">
        <v>202</v>
      </c>
      <c r="O123" s="51" t="s">
        <v>194</v>
      </c>
      <c r="P123" s="71">
        <v>3397.30836</v>
      </c>
      <c r="Q123" s="71">
        <v>3397.30836</v>
      </c>
      <c r="R123" s="72">
        <v>3397.30836</v>
      </c>
    </row>
    <row r="124" spans="2:18" ht="34.5" customHeight="1" x14ac:dyDescent="0.2">
      <c r="B124" s="56"/>
      <c r="C124" s="54"/>
      <c r="D124" s="54"/>
      <c r="E124" s="53"/>
      <c r="F124" s="121" t="s">
        <v>203</v>
      </c>
      <c r="G124" s="121"/>
      <c r="H124" s="121"/>
      <c r="I124" s="121"/>
      <c r="J124" s="121"/>
      <c r="K124" s="121"/>
      <c r="L124" s="51" t="s">
        <v>112</v>
      </c>
      <c r="M124" s="51" t="s">
        <v>196</v>
      </c>
      <c r="N124" s="51" t="s">
        <v>204</v>
      </c>
      <c r="O124" s="51"/>
      <c r="P124" s="71">
        <v>24588.946</v>
      </c>
      <c r="Q124" s="71">
        <v>18605.594000000001</v>
      </c>
      <c r="R124" s="72">
        <v>24588.946</v>
      </c>
    </row>
    <row r="125" spans="2:18" ht="34.5" customHeight="1" x14ac:dyDescent="0.2">
      <c r="B125" s="56"/>
      <c r="C125" s="54"/>
      <c r="D125" s="54"/>
      <c r="E125" s="54"/>
      <c r="F125" s="54"/>
      <c r="G125" s="121" t="s">
        <v>153</v>
      </c>
      <c r="H125" s="121"/>
      <c r="I125" s="121"/>
      <c r="J125" s="121"/>
      <c r="K125" s="121"/>
      <c r="L125" s="51" t="s">
        <v>112</v>
      </c>
      <c r="M125" s="51" t="s">
        <v>196</v>
      </c>
      <c r="N125" s="51" t="s">
        <v>204</v>
      </c>
      <c r="O125" s="51" t="s">
        <v>154</v>
      </c>
      <c r="P125" s="71">
        <v>24588.946</v>
      </c>
      <c r="Q125" s="71">
        <v>18605.594000000001</v>
      </c>
      <c r="R125" s="72">
        <v>24588.946</v>
      </c>
    </row>
    <row r="126" spans="2:18" ht="34.5" customHeight="1" x14ac:dyDescent="0.2">
      <c r="B126" s="56"/>
      <c r="C126" s="54"/>
      <c r="D126" s="54"/>
      <c r="E126" s="53"/>
      <c r="F126" s="121" t="s">
        <v>205</v>
      </c>
      <c r="G126" s="121"/>
      <c r="H126" s="121"/>
      <c r="I126" s="121"/>
      <c r="J126" s="121"/>
      <c r="K126" s="121"/>
      <c r="L126" s="51" t="s">
        <v>112</v>
      </c>
      <c r="M126" s="51" t="s">
        <v>196</v>
      </c>
      <c r="N126" s="51" t="s">
        <v>206</v>
      </c>
      <c r="O126" s="51"/>
      <c r="P126" s="71">
        <v>288.37326999999999</v>
      </c>
      <c r="Q126" s="71">
        <v>273.91055999999998</v>
      </c>
      <c r="R126" s="72">
        <v>288.37326999999999</v>
      </c>
    </row>
    <row r="127" spans="2:18" ht="23.25" customHeight="1" x14ac:dyDescent="0.2">
      <c r="B127" s="56"/>
      <c r="C127" s="54"/>
      <c r="D127" s="54"/>
      <c r="E127" s="54"/>
      <c r="F127" s="54"/>
      <c r="G127" s="121" t="s">
        <v>207</v>
      </c>
      <c r="H127" s="121"/>
      <c r="I127" s="121"/>
      <c r="J127" s="121"/>
      <c r="K127" s="121"/>
      <c r="L127" s="51" t="s">
        <v>112</v>
      </c>
      <c r="M127" s="51" t="s">
        <v>196</v>
      </c>
      <c r="N127" s="51" t="s">
        <v>206</v>
      </c>
      <c r="O127" s="51" t="s">
        <v>208</v>
      </c>
      <c r="P127" s="71">
        <v>288.37326999999999</v>
      </c>
      <c r="Q127" s="71">
        <v>273.91055999999998</v>
      </c>
      <c r="R127" s="72">
        <v>288.37326999999999</v>
      </c>
    </row>
    <row r="128" spans="2:18" ht="15" customHeight="1" x14ac:dyDescent="0.2">
      <c r="B128" s="56"/>
      <c r="C128" s="54"/>
      <c r="D128" s="53"/>
      <c r="E128" s="121" t="s">
        <v>209</v>
      </c>
      <c r="F128" s="121"/>
      <c r="G128" s="121"/>
      <c r="H128" s="121"/>
      <c r="I128" s="121"/>
      <c r="J128" s="121"/>
      <c r="K128" s="121"/>
      <c r="L128" s="51" t="s">
        <v>112</v>
      </c>
      <c r="M128" s="51" t="s">
        <v>210</v>
      </c>
      <c r="N128" s="51"/>
      <c r="O128" s="51"/>
      <c r="P128" s="71">
        <v>1823.91</v>
      </c>
      <c r="Q128" s="71">
        <v>1321.6666</v>
      </c>
      <c r="R128" s="72">
        <v>1823.91</v>
      </c>
    </row>
    <row r="129" spans="2:18" ht="34.5" customHeight="1" x14ac:dyDescent="0.2">
      <c r="B129" s="56"/>
      <c r="C129" s="54"/>
      <c r="D129" s="54"/>
      <c r="E129" s="53"/>
      <c r="F129" s="121" t="s">
        <v>211</v>
      </c>
      <c r="G129" s="121"/>
      <c r="H129" s="121"/>
      <c r="I129" s="121"/>
      <c r="J129" s="121"/>
      <c r="K129" s="121"/>
      <c r="L129" s="51" t="s">
        <v>112</v>
      </c>
      <c r="M129" s="51" t="s">
        <v>210</v>
      </c>
      <c r="N129" s="51" t="s">
        <v>212</v>
      </c>
      <c r="O129" s="51"/>
      <c r="P129" s="71">
        <v>951.61</v>
      </c>
      <c r="Q129" s="71">
        <v>660.83330000000001</v>
      </c>
      <c r="R129" s="72">
        <v>951.61</v>
      </c>
    </row>
    <row r="130" spans="2:18" ht="23.25" customHeight="1" x14ac:dyDescent="0.2">
      <c r="B130" s="56"/>
      <c r="C130" s="54"/>
      <c r="D130" s="54"/>
      <c r="E130" s="54"/>
      <c r="F130" s="54"/>
      <c r="G130" s="121" t="s">
        <v>57</v>
      </c>
      <c r="H130" s="121"/>
      <c r="I130" s="121"/>
      <c r="J130" s="121"/>
      <c r="K130" s="121"/>
      <c r="L130" s="51" t="s">
        <v>112</v>
      </c>
      <c r="M130" s="51" t="s">
        <v>210</v>
      </c>
      <c r="N130" s="51" t="s">
        <v>212</v>
      </c>
      <c r="O130" s="51" t="s">
        <v>58</v>
      </c>
      <c r="P130" s="71">
        <v>609.06299999999999</v>
      </c>
      <c r="Q130" s="71">
        <v>507.55</v>
      </c>
      <c r="R130" s="72">
        <v>609.06299999999999</v>
      </c>
    </row>
    <row r="131" spans="2:18" ht="45.75" customHeight="1" x14ac:dyDescent="0.2">
      <c r="B131" s="56"/>
      <c r="C131" s="54"/>
      <c r="D131" s="54"/>
      <c r="E131" s="54"/>
      <c r="F131" s="54"/>
      <c r="G131" s="121" t="s">
        <v>59</v>
      </c>
      <c r="H131" s="121"/>
      <c r="I131" s="121"/>
      <c r="J131" s="121"/>
      <c r="K131" s="121"/>
      <c r="L131" s="51" t="s">
        <v>112</v>
      </c>
      <c r="M131" s="51" t="s">
        <v>210</v>
      </c>
      <c r="N131" s="51" t="s">
        <v>212</v>
      </c>
      <c r="O131" s="51" t="s">
        <v>60</v>
      </c>
      <c r="P131" s="71">
        <v>183.93700000000001</v>
      </c>
      <c r="Q131" s="71">
        <v>153.2833</v>
      </c>
      <c r="R131" s="72">
        <v>183.93700000000001</v>
      </c>
    </row>
    <row r="132" spans="2:18" ht="15" customHeight="1" x14ac:dyDescent="0.2">
      <c r="B132" s="56"/>
      <c r="C132" s="54"/>
      <c r="D132" s="54"/>
      <c r="E132" s="54"/>
      <c r="F132" s="54"/>
      <c r="G132" s="121" t="s">
        <v>65</v>
      </c>
      <c r="H132" s="121"/>
      <c r="I132" s="121"/>
      <c r="J132" s="121"/>
      <c r="K132" s="121"/>
      <c r="L132" s="51" t="s">
        <v>112</v>
      </c>
      <c r="M132" s="51" t="s">
        <v>210</v>
      </c>
      <c r="N132" s="51" t="s">
        <v>212</v>
      </c>
      <c r="O132" s="51" t="s">
        <v>66</v>
      </c>
      <c r="P132" s="71">
        <v>158.61000000000001</v>
      </c>
      <c r="Q132" s="71">
        <v>0</v>
      </c>
      <c r="R132" s="72">
        <v>158.61000000000001</v>
      </c>
    </row>
    <row r="133" spans="2:18" ht="34.5" customHeight="1" x14ac:dyDescent="0.2">
      <c r="B133" s="56"/>
      <c r="C133" s="54"/>
      <c r="D133" s="54"/>
      <c r="E133" s="53"/>
      <c r="F133" s="121" t="s">
        <v>213</v>
      </c>
      <c r="G133" s="121"/>
      <c r="H133" s="121"/>
      <c r="I133" s="121"/>
      <c r="J133" s="121"/>
      <c r="K133" s="121"/>
      <c r="L133" s="51" t="s">
        <v>112</v>
      </c>
      <c r="M133" s="51" t="s">
        <v>210</v>
      </c>
      <c r="N133" s="51" t="s">
        <v>214</v>
      </c>
      <c r="O133" s="51"/>
      <c r="P133" s="71">
        <v>872.3</v>
      </c>
      <c r="Q133" s="71">
        <v>660.83330000000001</v>
      </c>
      <c r="R133" s="72">
        <v>872.3</v>
      </c>
    </row>
    <row r="134" spans="2:18" ht="23.25" customHeight="1" x14ac:dyDescent="0.2">
      <c r="B134" s="56"/>
      <c r="C134" s="54"/>
      <c r="D134" s="54"/>
      <c r="E134" s="54"/>
      <c r="F134" s="54"/>
      <c r="G134" s="121" t="s">
        <v>57</v>
      </c>
      <c r="H134" s="121"/>
      <c r="I134" s="121"/>
      <c r="J134" s="121"/>
      <c r="K134" s="121"/>
      <c r="L134" s="51" t="s">
        <v>112</v>
      </c>
      <c r="M134" s="51" t="s">
        <v>210</v>
      </c>
      <c r="N134" s="51" t="s">
        <v>214</v>
      </c>
      <c r="O134" s="51" t="s">
        <v>58</v>
      </c>
      <c r="P134" s="71">
        <v>609.06299999999999</v>
      </c>
      <c r="Q134" s="71">
        <v>507.55</v>
      </c>
      <c r="R134" s="72">
        <v>609.06299999999999</v>
      </c>
    </row>
    <row r="135" spans="2:18" ht="45.75" customHeight="1" x14ac:dyDescent="0.2">
      <c r="B135" s="56"/>
      <c r="C135" s="54"/>
      <c r="D135" s="54"/>
      <c r="E135" s="54"/>
      <c r="F135" s="54"/>
      <c r="G135" s="121" t="s">
        <v>59</v>
      </c>
      <c r="H135" s="121"/>
      <c r="I135" s="121"/>
      <c r="J135" s="121"/>
      <c r="K135" s="121"/>
      <c r="L135" s="51" t="s">
        <v>112</v>
      </c>
      <c r="M135" s="51" t="s">
        <v>210</v>
      </c>
      <c r="N135" s="51" t="s">
        <v>214</v>
      </c>
      <c r="O135" s="51" t="s">
        <v>60</v>
      </c>
      <c r="P135" s="71">
        <v>183.93700000000001</v>
      </c>
      <c r="Q135" s="71">
        <v>153.2833</v>
      </c>
      <c r="R135" s="72">
        <v>183.93700000000001</v>
      </c>
    </row>
    <row r="136" spans="2:18" ht="15" customHeight="1" x14ac:dyDescent="0.2">
      <c r="B136" s="56"/>
      <c r="C136" s="54"/>
      <c r="D136" s="54"/>
      <c r="E136" s="54"/>
      <c r="F136" s="54"/>
      <c r="G136" s="121" t="s">
        <v>65</v>
      </c>
      <c r="H136" s="121"/>
      <c r="I136" s="121"/>
      <c r="J136" s="121"/>
      <c r="K136" s="121"/>
      <c r="L136" s="51" t="s">
        <v>112</v>
      </c>
      <c r="M136" s="51" t="s">
        <v>210</v>
      </c>
      <c r="N136" s="51" t="s">
        <v>214</v>
      </c>
      <c r="O136" s="51" t="s">
        <v>66</v>
      </c>
      <c r="P136" s="71">
        <v>79.3</v>
      </c>
      <c r="Q136" s="71">
        <v>0</v>
      </c>
      <c r="R136" s="72">
        <v>79.3</v>
      </c>
    </row>
    <row r="137" spans="2:18" ht="15" customHeight="1" x14ac:dyDescent="0.2">
      <c r="B137" s="56"/>
      <c r="C137" s="53"/>
      <c r="D137" s="121" t="s">
        <v>215</v>
      </c>
      <c r="E137" s="121"/>
      <c r="F137" s="121"/>
      <c r="G137" s="121"/>
      <c r="H137" s="121"/>
      <c r="I137" s="121"/>
      <c r="J137" s="121"/>
      <c r="K137" s="121"/>
      <c r="L137" s="51" t="s">
        <v>112</v>
      </c>
      <c r="M137" s="51" t="s">
        <v>216</v>
      </c>
      <c r="N137" s="51"/>
      <c r="O137" s="51"/>
      <c r="P137" s="71">
        <v>4309.0439999999999</v>
      </c>
      <c r="Q137" s="71">
        <v>3181.5659999999998</v>
      </c>
      <c r="R137" s="72">
        <v>4309.0439999999999</v>
      </c>
    </row>
    <row r="138" spans="2:18" ht="15" customHeight="1" x14ac:dyDescent="0.2">
      <c r="B138" s="56"/>
      <c r="C138" s="54"/>
      <c r="D138" s="53"/>
      <c r="E138" s="121" t="s">
        <v>217</v>
      </c>
      <c r="F138" s="121"/>
      <c r="G138" s="121"/>
      <c r="H138" s="121"/>
      <c r="I138" s="121"/>
      <c r="J138" s="121"/>
      <c r="K138" s="121"/>
      <c r="L138" s="51" t="s">
        <v>112</v>
      </c>
      <c r="M138" s="51" t="s">
        <v>218</v>
      </c>
      <c r="N138" s="51"/>
      <c r="O138" s="51"/>
      <c r="P138" s="71">
        <v>4309.0439999999999</v>
      </c>
      <c r="Q138" s="71">
        <v>3181.5659999999998</v>
      </c>
      <c r="R138" s="72">
        <v>4309.0439999999999</v>
      </c>
    </row>
    <row r="139" spans="2:18" ht="23.25" customHeight="1" x14ac:dyDescent="0.2">
      <c r="B139" s="56"/>
      <c r="C139" s="54"/>
      <c r="D139" s="54"/>
      <c r="E139" s="53"/>
      <c r="F139" s="121" t="s">
        <v>172</v>
      </c>
      <c r="G139" s="121"/>
      <c r="H139" s="121"/>
      <c r="I139" s="121"/>
      <c r="J139" s="121"/>
      <c r="K139" s="121"/>
      <c r="L139" s="51" t="s">
        <v>112</v>
      </c>
      <c r="M139" s="51" t="s">
        <v>218</v>
      </c>
      <c r="N139" s="51" t="s">
        <v>219</v>
      </c>
      <c r="O139" s="51"/>
      <c r="P139" s="71">
        <v>4309.0439999999999</v>
      </c>
      <c r="Q139" s="71">
        <v>3181.5659999999998</v>
      </c>
      <c r="R139" s="72">
        <v>4309.0439999999999</v>
      </c>
    </row>
    <row r="140" spans="2:18" ht="45.75" customHeight="1" x14ac:dyDescent="0.2">
      <c r="B140" s="56"/>
      <c r="C140" s="54"/>
      <c r="D140" s="54"/>
      <c r="E140" s="54"/>
      <c r="F140" s="54"/>
      <c r="G140" s="121" t="s">
        <v>174</v>
      </c>
      <c r="H140" s="121"/>
      <c r="I140" s="121"/>
      <c r="J140" s="121"/>
      <c r="K140" s="121"/>
      <c r="L140" s="51" t="s">
        <v>112</v>
      </c>
      <c r="M140" s="51" t="s">
        <v>218</v>
      </c>
      <c r="N140" s="51" t="s">
        <v>219</v>
      </c>
      <c r="O140" s="51" t="s">
        <v>175</v>
      </c>
      <c r="P140" s="71">
        <v>4309.0439999999999</v>
      </c>
      <c r="Q140" s="71">
        <v>3181.5659999999998</v>
      </c>
      <c r="R140" s="72">
        <v>4309.0439999999999</v>
      </c>
    </row>
    <row r="141" spans="2:18" ht="34.5" customHeight="1" x14ac:dyDescent="0.2">
      <c r="B141" s="55"/>
      <c r="C141" s="121" t="s">
        <v>220</v>
      </c>
      <c r="D141" s="121"/>
      <c r="E141" s="121"/>
      <c r="F141" s="121"/>
      <c r="G141" s="121"/>
      <c r="H141" s="121"/>
      <c r="I141" s="121"/>
      <c r="J141" s="121"/>
      <c r="K141" s="121"/>
      <c r="L141" s="51" t="s">
        <v>221</v>
      </c>
      <c r="M141" s="51"/>
      <c r="N141" s="51"/>
      <c r="O141" s="51"/>
      <c r="P141" s="71">
        <v>1627027.95667</v>
      </c>
      <c r="Q141" s="71">
        <v>1350894.3530299999</v>
      </c>
      <c r="R141" s="72">
        <v>1627027.95667</v>
      </c>
    </row>
    <row r="142" spans="2:18" ht="15" customHeight="1" x14ac:dyDescent="0.2">
      <c r="B142" s="56"/>
      <c r="C142" s="53"/>
      <c r="D142" s="121" t="s">
        <v>168</v>
      </c>
      <c r="E142" s="121"/>
      <c r="F142" s="121"/>
      <c r="G142" s="121"/>
      <c r="H142" s="121"/>
      <c r="I142" s="121"/>
      <c r="J142" s="121"/>
      <c r="K142" s="121"/>
      <c r="L142" s="51" t="s">
        <v>221</v>
      </c>
      <c r="M142" s="51" t="s">
        <v>169</v>
      </c>
      <c r="N142" s="51"/>
      <c r="O142" s="51"/>
      <c r="P142" s="71">
        <v>1627027.95667</v>
      </c>
      <c r="Q142" s="71">
        <v>1350894.3530299999</v>
      </c>
      <c r="R142" s="72">
        <v>1627027.95667</v>
      </c>
    </row>
    <row r="143" spans="2:18" ht="15" customHeight="1" x14ac:dyDescent="0.2">
      <c r="B143" s="56"/>
      <c r="C143" s="54"/>
      <c r="D143" s="53"/>
      <c r="E143" s="121" t="s">
        <v>222</v>
      </c>
      <c r="F143" s="121"/>
      <c r="G143" s="121"/>
      <c r="H143" s="121"/>
      <c r="I143" s="121"/>
      <c r="J143" s="121"/>
      <c r="K143" s="121"/>
      <c r="L143" s="51" t="s">
        <v>221</v>
      </c>
      <c r="M143" s="51" t="s">
        <v>223</v>
      </c>
      <c r="N143" s="51"/>
      <c r="O143" s="51"/>
      <c r="P143" s="71">
        <v>1576418.7746700002</v>
      </c>
      <c r="Q143" s="71">
        <v>1313342.0520299999</v>
      </c>
      <c r="R143" s="72">
        <v>1576418.7746700002</v>
      </c>
    </row>
    <row r="144" spans="2:18" ht="23.25" customHeight="1" x14ac:dyDescent="0.2">
      <c r="B144" s="56"/>
      <c r="C144" s="54"/>
      <c r="D144" s="54"/>
      <c r="E144" s="53"/>
      <c r="F144" s="121" t="s">
        <v>172</v>
      </c>
      <c r="G144" s="121"/>
      <c r="H144" s="121"/>
      <c r="I144" s="121"/>
      <c r="J144" s="121"/>
      <c r="K144" s="121"/>
      <c r="L144" s="51" t="s">
        <v>221</v>
      </c>
      <c r="M144" s="51" t="s">
        <v>223</v>
      </c>
      <c r="N144" s="51" t="s">
        <v>224</v>
      </c>
      <c r="O144" s="51"/>
      <c r="P144" s="71">
        <v>33844.07</v>
      </c>
      <c r="Q144" s="71">
        <v>27667.050999999999</v>
      </c>
      <c r="R144" s="72">
        <v>33844.07</v>
      </c>
    </row>
    <row r="145" spans="2:18" ht="45.75" customHeight="1" x14ac:dyDescent="0.2">
      <c r="B145" s="56"/>
      <c r="C145" s="54"/>
      <c r="D145" s="54"/>
      <c r="E145" s="54"/>
      <c r="F145" s="54"/>
      <c r="G145" s="121" t="s">
        <v>174</v>
      </c>
      <c r="H145" s="121"/>
      <c r="I145" s="121"/>
      <c r="J145" s="121"/>
      <c r="K145" s="121"/>
      <c r="L145" s="51" t="s">
        <v>221</v>
      </c>
      <c r="M145" s="51" t="s">
        <v>223</v>
      </c>
      <c r="N145" s="51" t="s">
        <v>224</v>
      </c>
      <c r="O145" s="51" t="s">
        <v>175</v>
      </c>
      <c r="P145" s="71">
        <v>33844.07</v>
      </c>
      <c r="Q145" s="71">
        <v>27667.050999999999</v>
      </c>
      <c r="R145" s="72">
        <v>33844.07</v>
      </c>
    </row>
    <row r="146" spans="2:18" ht="15" customHeight="1" x14ac:dyDescent="0.2">
      <c r="B146" s="56"/>
      <c r="C146" s="54"/>
      <c r="D146" s="54"/>
      <c r="E146" s="53"/>
      <c r="F146" s="121" t="s">
        <v>73</v>
      </c>
      <c r="G146" s="121"/>
      <c r="H146" s="121"/>
      <c r="I146" s="121"/>
      <c r="J146" s="121"/>
      <c r="K146" s="121"/>
      <c r="L146" s="51" t="s">
        <v>221</v>
      </c>
      <c r="M146" s="51" t="s">
        <v>223</v>
      </c>
      <c r="N146" s="51" t="s">
        <v>225</v>
      </c>
      <c r="O146" s="51"/>
      <c r="P146" s="71">
        <v>22649.13767</v>
      </c>
      <c r="Q146" s="71">
        <v>21998.66203</v>
      </c>
      <c r="R146" s="72">
        <v>22649.13767</v>
      </c>
    </row>
    <row r="147" spans="2:18" ht="45.75" customHeight="1" x14ac:dyDescent="0.2">
      <c r="B147" s="56"/>
      <c r="C147" s="54"/>
      <c r="D147" s="54"/>
      <c r="E147" s="54"/>
      <c r="F147" s="54"/>
      <c r="G147" s="121" t="s">
        <v>174</v>
      </c>
      <c r="H147" s="121"/>
      <c r="I147" s="121"/>
      <c r="J147" s="121"/>
      <c r="K147" s="121"/>
      <c r="L147" s="51" t="s">
        <v>221</v>
      </c>
      <c r="M147" s="51" t="s">
        <v>223</v>
      </c>
      <c r="N147" s="51" t="s">
        <v>225</v>
      </c>
      <c r="O147" s="51" t="s">
        <v>175</v>
      </c>
      <c r="P147" s="71">
        <v>22649.13767</v>
      </c>
      <c r="Q147" s="71">
        <v>21998.66203</v>
      </c>
      <c r="R147" s="72">
        <v>22649.13767</v>
      </c>
    </row>
    <row r="148" spans="2:18" ht="23.25" customHeight="1" x14ac:dyDescent="0.2">
      <c r="B148" s="56"/>
      <c r="C148" s="54"/>
      <c r="D148" s="54"/>
      <c r="E148" s="53"/>
      <c r="F148" s="121" t="s">
        <v>226</v>
      </c>
      <c r="G148" s="121"/>
      <c r="H148" s="121"/>
      <c r="I148" s="121"/>
      <c r="J148" s="121"/>
      <c r="K148" s="121"/>
      <c r="L148" s="51" t="s">
        <v>221</v>
      </c>
      <c r="M148" s="51" t="s">
        <v>223</v>
      </c>
      <c r="N148" s="51" t="s">
        <v>227</v>
      </c>
      <c r="O148" s="51"/>
      <c r="P148" s="71">
        <v>1519925.567</v>
      </c>
      <c r="Q148" s="71">
        <v>1263676.3389999999</v>
      </c>
      <c r="R148" s="72">
        <v>1519925.567</v>
      </c>
    </row>
    <row r="149" spans="2:18" ht="45.75" customHeight="1" x14ac:dyDescent="0.2">
      <c r="B149" s="56"/>
      <c r="C149" s="54"/>
      <c r="D149" s="54"/>
      <c r="E149" s="54"/>
      <c r="F149" s="54"/>
      <c r="G149" s="121" t="s">
        <v>174</v>
      </c>
      <c r="H149" s="121"/>
      <c r="I149" s="121"/>
      <c r="J149" s="121"/>
      <c r="K149" s="121"/>
      <c r="L149" s="51" t="s">
        <v>221</v>
      </c>
      <c r="M149" s="51" t="s">
        <v>223</v>
      </c>
      <c r="N149" s="51" t="s">
        <v>227</v>
      </c>
      <c r="O149" s="51" t="s">
        <v>175</v>
      </c>
      <c r="P149" s="71">
        <v>1519925.567</v>
      </c>
      <c r="Q149" s="71">
        <v>1263676.3389999999</v>
      </c>
      <c r="R149" s="72">
        <v>1519925.567</v>
      </c>
    </row>
    <row r="150" spans="2:18" ht="15" customHeight="1" x14ac:dyDescent="0.2">
      <c r="B150" s="56"/>
      <c r="C150" s="54"/>
      <c r="D150" s="53"/>
      <c r="E150" s="121" t="s">
        <v>170</v>
      </c>
      <c r="F150" s="121"/>
      <c r="G150" s="121"/>
      <c r="H150" s="121"/>
      <c r="I150" s="121"/>
      <c r="J150" s="121"/>
      <c r="K150" s="121"/>
      <c r="L150" s="51" t="s">
        <v>221</v>
      </c>
      <c r="M150" s="51" t="s">
        <v>171</v>
      </c>
      <c r="N150" s="51"/>
      <c r="O150" s="51"/>
      <c r="P150" s="71">
        <v>31683.100999999999</v>
      </c>
      <c r="Q150" s="71">
        <v>22677.17</v>
      </c>
      <c r="R150" s="72">
        <v>31683.100999999999</v>
      </c>
    </row>
    <row r="151" spans="2:18" ht="23.25" customHeight="1" x14ac:dyDescent="0.2">
      <c r="B151" s="56"/>
      <c r="C151" s="54"/>
      <c r="D151" s="54"/>
      <c r="E151" s="53"/>
      <c r="F151" s="121" t="s">
        <v>172</v>
      </c>
      <c r="G151" s="121"/>
      <c r="H151" s="121"/>
      <c r="I151" s="121"/>
      <c r="J151" s="121"/>
      <c r="K151" s="121"/>
      <c r="L151" s="51" t="s">
        <v>221</v>
      </c>
      <c r="M151" s="51" t="s">
        <v>171</v>
      </c>
      <c r="N151" s="51" t="s">
        <v>173</v>
      </c>
      <c r="O151" s="51"/>
      <c r="P151" s="71">
        <v>29462.657999999999</v>
      </c>
      <c r="Q151" s="71">
        <v>20826.802</v>
      </c>
      <c r="R151" s="72">
        <v>29462.657999999999</v>
      </c>
    </row>
    <row r="152" spans="2:18" ht="45.75" customHeight="1" x14ac:dyDescent="0.2">
      <c r="B152" s="56"/>
      <c r="C152" s="54"/>
      <c r="D152" s="54"/>
      <c r="E152" s="54"/>
      <c r="F152" s="54"/>
      <c r="G152" s="121" t="s">
        <v>174</v>
      </c>
      <c r="H152" s="121"/>
      <c r="I152" s="121"/>
      <c r="J152" s="121"/>
      <c r="K152" s="121"/>
      <c r="L152" s="51" t="s">
        <v>221</v>
      </c>
      <c r="M152" s="51" t="s">
        <v>171</v>
      </c>
      <c r="N152" s="51" t="s">
        <v>173</v>
      </c>
      <c r="O152" s="51" t="s">
        <v>175</v>
      </c>
      <c r="P152" s="71">
        <v>29462.657999999999</v>
      </c>
      <c r="Q152" s="71">
        <v>20826.802</v>
      </c>
      <c r="R152" s="72">
        <v>29462.657999999999</v>
      </c>
    </row>
    <row r="153" spans="2:18" ht="23.25" customHeight="1" x14ac:dyDescent="0.2">
      <c r="B153" s="56"/>
      <c r="C153" s="54"/>
      <c r="D153" s="54"/>
      <c r="E153" s="53"/>
      <c r="F153" s="121" t="s">
        <v>228</v>
      </c>
      <c r="G153" s="121"/>
      <c r="H153" s="121"/>
      <c r="I153" s="121"/>
      <c r="J153" s="121"/>
      <c r="K153" s="121"/>
      <c r="L153" s="51" t="s">
        <v>221</v>
      </c>
      <c r="M153" s="51" t="s">
        <v>171</v>
      </c>
      <c r="N153" s="51" t="s">
        <v>229</v>
      </c>
      <c r="O153" s="51"/>
      <c r="P153" s="71">
        <v>2220.4430000000002</v>
      </c>
      <c r="Q153" s="71">
        <v>1850.3679999999999</v>
      </c>
      <c r="R153" s="72">
        <v>2220.4430000000002</v>
      </c>
    </row>
    <row r="154" spans="2:18" ht="45.75" customHeight="1" x14ac:dyDescent="0.2">
      <c r="B154" s="56"/>
      <c r="C154" s="54"/>
      <c r="D154" s="54"/>
      <c r="E154" s="54"/>
      <c r="F154" s="54"/>
      <c r="G154" s="121" t="s">
        <v>174</v>
      </c>
      <c r="H154" s="121"/>
      <c r="I154" s="121"/>
      <c r="J154" s="121"/>
      <c r="K154" s="121"/>
      <c r="L154" s="51" t="s">
        <v>221</v>
      </c>
      <c r="M154" s="51" t="s">
        <v>171</v>
      </c>
      <c r="N154" s="51" t="s">
        <v>229</v>
      </c>
      <c r="O154" s="51" t="s">
        <v>175</v>
      </c>
      <c r="P154" s="71">
        <v>2220.4430000000002</v>
      </c>
      <c r="Q154" s="71">
        <v>1850.3679999999999</v>
      </c>
      <c r="R154" s="72">
        <v>2220.4430000000002</v>
      </c>
    </row>
    <row r="155" spans="2:18" ht="15" customHeight="1" x14ac:dyDescent="0.2">
      <c r="B155" s="56"/>
      <c r="C155" s="54"/>
      <c r="D155" s="53"/>
      <c r="E155" s="121" t="s">
        <v>177</v>
      </c>
      <c r="F155" s="121"/>
      <c r="G155" s="121"/>
      <c r="H155" s="121"/>
      <c r="I155" s="121"/>
      <c r="J155" s="121"/>
      <c r="K155" s="121"/>
      <c r="L155" s="51" t="s">
        <v>221</v>
      </c>
      <c r="M155" s="51" t="s">
        <v>178</v>
      </c>
      <c r="N155" s="51"/>
      <c r="O155" s="51"/>
      <c r="P155" s="71">
        <v>18926.080999999998</v>
      </c>
      <c r="Q155" s="71">
        <v>14875.130999999999</v>
      </c>
      <c r="R155" s="72">
        <v>18926.080999999998</v>
      </c>
    </row>
    <row r="156" spans="2:18" ht="23.25" customHeight="1" x14ac:dyDescent="0.2">
      <c r="B156" s="56"/>
      <c r="C156" s="54"/>
      <c r="D156" s="54"/>
      <c r="E156" s="53"/>
      <c r="F156" s="121" t="s">
        <v>55</v>
      </c>
      <c r="G156" s="121"/>
      <c r="H156" s="121"/>
      <c r="I156" s="121"/>
      <c r="J156" s="121"/>
      <c r="K156" s="121"/>
      <c r="L156" s="51" t="s">
        <v>221</v>
      </c>
      <c r="M156" s="51" t="s">
        <v>178</v>
      </c>
      <c r="N156" s="51" t="s">
        <v>230</v>
      </c>
      <c r="O156" s="51"/>
      <c r="P156" s="71">
        <v>3008.1</v>
      </c>
      <c r="Q156" s="71">
        <v>2427.77</v>
      </c>
      <c r="R156" s="72">
        <v>3008.1</v>
      </c>
    </row>
    <row r="157" spans="2:18" ht="23.25" customHeight="1" x14ac:dyDescent="0.2">
      <c r="B157" s="56"/>
      <c r="C157" s="54"/>
      <c r="D157" s="54"/>
      <c r="E157" s="54"/>
      <c r="F157" s="54"/>
      <c r="G157" s="121" t="s">
        <v>57</v>
      </c>
      <c r="H157" s="121"/>
      <c r="I157" s="121"/>
      <c r="J157" s="121"/>
      <c r="K157" s="121"/>
      <c r="L157" s="51" t="s">
        <v>221</v>
      </c>
      <c r="M157" s="51" t="s">
        <v>178</v>
      </c>
      <c r="N157" s="51" t="s">
        <v>230</v>
      </c>
      <c r="O157" s="51" t="s">
        <v>58</v>
      </c>
      <c r="P157" s="71">
        <v>2310.3690000000001</v>
      </c>
      <c r="Q157" s="71">
        <v>1864.6469999999999</v>
      </c>
      <c r="R157" s="72">
        <v>2310.3690000000001</v>
      </c>
    </row>
    <row r="158" spans="2:18" ht="45.75" customHeight="1" x14ac:dyDescent="0.2">
      <c r="B158" s="56"/>
      <c r="C158" s="54"/>
      <c r="D158" s="54"/>
      <c r="E158" s="54"/>
      <c r="F158" s="54"/>
      <c r="G158" s="121" t="s">
        <v>59</v>
      </c>
      <c r="H158" s="121"/>
      <c r="I158" s="121"/>
      <c r="J158" s="121"/>
      <c r="K158" s="121"/>
      <c r="L158" s="51" t="s">
        <v>221</v>
      </c>
      <c r="M158" s="51" t="s">
        <v>178</v>
      </c>
      <c r="N158" s="51" t="s">
        <v>230</v>
      </c>
      <c r="O158" s="51" t="s">
        <v>60</v>
      </c>
      <c r="P158" s="71">
        <v>697.73099999999999</v>
      </c>
      <c r="Q158" s="71">
        <v>563.12300000000005</v>
      </c>
      <c r="R158" s="72">
        <v>697.73099999999999</v>
      </c>
    </row>
    <row r="159" spans="2:18" ht="23.25" customHeight="1" x14ac:dyDescent="0.2">
      <c r="B159" s="56"/>
      <c r="C159" s="54"/>
      <c r="D159" s="54"/>
      <c r="E159" s="53"/>
      <c r="F159" s="121" t="s">
        <v>63</v>
      </c>
      <c r="G159" s="121"/>
      <c r="H159" s="121"/>
      <c r="I159" s="121"/>
      <c r="J159" s="121"/>
      <c r="K159" s="121"/>
      <c r="L159" s="51" t="s">
        <v>221</v>
      </c>
      <c r="M159" s="51" t="s">
        <v>178</v>
      </c>
      <c r="N159" s="51" t="s">
        <v>231</v>
      </c>
      <c r="O159" s="51"/>
      <c r="P159" s="71">
        <v>397.5</v>
      </c>
      <c r="Q159" s="71">
        <v>0</v>
      </c>
      <c r="R159" s="72">
        <v>397.5</v>
      </c>
    </row>
    <row r="160" spans="2:18" ht="15" customHeight="1" x14ac:dyDescent="0.2">
      <c r="B160" s="56"/>
      <c r="C160" s="54"/>
      <c r="D160" s="54"/>
      <c r="E160" s="54"/>
      <c r="F160" s="54"/>
      <c r="G160" s="121" t="s">
        <v>65</v>
      </c>
      <c r="H160" s="121"/>
      <c r="I160" s="121"/>
      <c r="J160" s="121"/>
      <c r="K160" s="121"/>
      <c r="L160" s="51" t="s">
        <v>221</v>
      </c>
      <c r="M160" s="51" t="s">
        <v>178</v>
      </c>
      <c r="N160" s="51" t="s">
        <v>231</v>
      </c>
      <c r="O160" s="51" t="s">
        <v>66</v>
      </c>
      <c r="P160" s="71">
        <v>397.5</v>
      </c>
      <c r="Q160" s="71">
        <v>0</v>
      </c>
      <c r="R160" s="72">
        <v>397.5</v>
      </c>
    </row>
    <row r="161" spans="2:18" ht="23.25" customHeight="1" x14ac:dyDescent="0.2">
      <c r="B161" s="56"/>
      <c r="C161" s="54"/>
      <c r="D161" s="54"/>
      <c r="E161" s="53"/>
      <c r="F161" s="121" t="s">
        <v>172</v>
      </c>
      <c r="G161" s="121"/>
      <c r="H161" s="121"/>
      <c r="I161" s="121"/>
      <c r="J161" s="121"/>
      <c r="K161" s="121"/>
      <c r="L161" s="51" t="s">
        <v>221</v>
      </c>
      <c r="M161" s="51" t="s">
        <v>178</v>
      </c>
      <c r="N161" s="51" t="s">
        <v>232</v>
      </c>
      <c r="O161" s="51"/>
      <c r="P161" s="71">
        <v>153</v>
      </c>
      <c r="Q161" s="71">
        <v>0</v>
      </c>
      <c r="R161" s="72">
        <v>153</v>
      </c>
    </row>
    <row r="162" spans="2:18" ht="15" customHeight="1" x14ac:dyDescent="0.2">
      <c r="B162" s="56"/>
      <c r="C162" s="54"/>
      <c r="D162" s="54"/>
      <c r="E162" s="54"/>
      <c r="F162" s="54"/>
      <c r="G162" s="121" t="s">
        <v>65</v>
      </c>
      <c r="H162" s="121"/>
      <c r="I162" s="121"/>
      <c r="J162" s="121"/>
      <c r="K162" s="121"/>
      <c r="L162" s="51" t="s">
        <v>221</v>
      </c>
      <c r="M162" s="51" t="s">
        <v>178</v>
      </c>
      <c r="N162" s="51" t="s">
        <v>232</v>
      </c>
      <c r="O162" s="51" t="s">
        <v>66</v>
      </c>
      <c r="P162" s="71">
        <v>153</v>
      </c>
      <c r="Q162" s="71">
        <v>0</v>
      </c>
      <c r="R162" s="72">
        <v>153</v>
      </c>
    </row>
    <row r="163" spans="2:18" ht="23.25" customHeight="1" x14ac:dyDescent="0.2">
      <c r="B163" s="56"/>
      <c r="C163" s="54"/>
      <c r="D163" s="54"/>
      <c r="E163" s="53"/>
      <c r="F163" s="121" t="s">
        <v>226</v>
      </c>
      <c r="G163" s="121"/>
      <c r="H163" s="121"/>
      <c r="I163" s="121"/>
      <c r="J163" s="121"/>
      <c r="K163" s="121"/>
      <c r="L163" s="51" t="s">
        <v>221</v>
      </c>
      <c r="M163" s="51" t="s">
        <v>178</v>
      </c>
      <c r="N163" s="51" t="s">
        <v>233</v>
      </c>
      <c r="O163" s="51"/>
      <c r="P163" s="71">
        <v>15367.481</v>
      </c>
      <c r="Q163" s="71">
        <v>12447.361000000001</v>
      </c>
      <c r="R163" s="72">
        <v>15367.481</v>
      </c>
    </row>
    <row r="164" spans="2:18" ht="23.25" customHeight="1" x14ac:dyDescent="0.2">
      <c r="B164" s="56"/>
      <c r="C164" s="54"/>
      <c r="D164" s="54"/>
      <c r="E164" s="54"/>
      <c r="F164" s="54"/>
      <c r="G164" s="121" t="s">
        <v>57</v>
      </c>
      <c r="H164" s="121"/>
      <c r="I164" s="121"/>
      <c r="J164" s="121"/>
      <c r="K164" s="121"/>
      <c r="L164" s="51" t="s">
        <v>221</v>
      </c>
      <c r="M164" s="51" t="s">
        <v>178</v>
      </c>
      <c r="N164" s="51" t="s">
        <v>233</v>
      </c>
      <c r="O164" s="51" t="s">
        <v>58</v>
      </c>
      <c r="P164" s="71">
        <v>10582.550999999999</v>
      </c>
      <c r="Q164" s="71">
        <v>8562.8259999999991</v>
      </c>
      <c r="R164" s="72">
        <v>10582.550999999999</v>
      </c>
    </row>
    <row r="165" spans="2:18" ht="45.75" customHeight="1" x14ac:dyDescent="0.2">
      <c r="B165" s="56"/>
      <c r="C165" s="54"/>
      <c r="D165" s="54"/>
      <c r="E165" s="54"/>
      <c r="F165" s="54"/>
      <c r="G165" s="121" t="s">
        <v>59</v>
      </c>
      <c r="H165" s="121"/>
      <c r="I165" s="121"/>
      <c r="J165" s="121"/>
      <c r="K165" s="121"/>
      <c r="L165" s="51" t="s">
        <v>221</v>
      </c>
      <c r="M165" s="51" t="s">
        <v>178</v>
      </c>
      <c r="N165" s="51" t="s">
        <v>233</v>
      </c>
      <c r="O165" s="51" t="s">
        <v>60</v>
      </c>
      <c r="P165" s="71">
        <v>3195.93</v>
      </c>
      <c r="Q165" s="71">
        <v>2585.971</v>
      </c>
      <c r="R165" s="72">
        <v>3195.93</v>
      </c>
    </row>
    <row r="166" spans="2:18" ht="15" customHeight="1" x14ac:dyDescent="0.2">
      <c r="B166" s="56"/>
      <c r="C166" s="54"/>
      <c r="D166" s="54"/>
      <c r="E166" s="54"/>
      <c r="F166" s="54"/>
      <c r="G166" s="121" t="s">
        <v>65</v>
      </c>
      <c r="H166" s="121"/>
      <c r="I166" s="121"/>
      <c r="J166" s="121"/>
      <c r="K166" s="121"/>
      <c r="L166" s="51" t="s">
        <v>221</v>
      </c>
      <c r="M166" s="51" t="s">
        <v>178</v>
      </c>
      <c r="N166" s="51" t="s">
        <v>233</v>
      </c>
      <c r="O166" s="51" t="s">
        <v>66</v>
      </c>
      <c r="P166" s="71">
        <v>1589</v>
      </c>
      <c r="Q166" s="71">
        <v>1298.5640000000001</v>
      </c>
      <c r="R166" s="72">
        <v>1589</v>
      </c>
    </row>
    <row r="167" spans="2:18" ht="23.25" customHeight="1" x14ac:dyDescent="0.2">
      <c r="B167" s="55"/>
      <c r="C167" s="121" t="s">
        <v>234</v>
      </c>
      <c r="D167" s="121"/>
      <c r="E167" s="121"/>
      <c r="F167" s="121"/>
      <c r="G167" s="121"/>
      <c r="H167" s="121"/>
      <c r="I167" s="121"/>
      <c r="J167" s="121"/>
      <c r="K167" s="121"/>
      <c r="L167" s="51" t="s">
        <v>235</v>
      </c>
      <c r="M167" s="51"/>
      <c r="N167" s="51"/>
      <c r="O167" s="51"/>
      <c r="P167" s="71">
        <v>168372.57222</v>
      </c>
      <c r="Q167" s="71">
        <v>130615.86204000001</v>
      </c>
      <c r="R167" s="72">
        <v>168372.57222</v>
      </c>
    </row>
    <row r="168" spans="2:18" ht="15" customHeight="1" x14ac:dyDescent="0.2">
      <c r="B168" s="56"/>
      <c r="C168" s="53"/>
      <c r="D168" s="121" t="s">
        <v>168</v>
      </c>
      <c r="E168" s="121"/>
      <c r="F168" s="121"/>
      <c r="G168" s="121"/>
      <c r="H168" s="121"/>
      <c r="I168" s="121"/>
      <c r="J168" s="121"/>
      <c r="K168" s="121"/>
      <c r="L168" s="51" t="s">
        <v>235</v>
      </c>
      <c r="M168" s="51" t="s">
        <v>169</v>
      </c>
      <c r="N168" s="51"/>
      <c r="O168" s="51"/>
      <c r="P168" s="71">
        <v>61427.58</v>
      </c>
      <c r="Q168" s="71">
        <v>48202.856749999999</v>
      </c>
      <c r="R168" s="72">
        <v>61427.58</v>
      </c>
    </row>
    <row r="169" spans="2:18" ht="15" customHeight="1" x14ac:dyDescent="0.2">
      <c r="B169" s="56"/>
      <c r="C169" s="54"/>
      <c r="D169" s="53"/>
      <c r="E169" s="121" t="s">
        <v>170</v>
      </c>
      <c r="F169" s="121"/>
      <c r="G169" s="121"/>
      <c r="H169" s="121"/>
      <c r="I169" s="121"/>
      <c r="J169" s="121"/>
      <c r="K169" s="121"/>
      <c r="L169" s="51" t="s">
        <v>235</v>
      </c>
      <c r="M169" s="51" t="s">
        <v>171</v>
      </c>
      <c r="N169" s="51"/>
      <c r="O169" s="51"/>
      <c r="P169" s="71">
        <v>61427.58</v>
      </c>
      <c r="Q169" s="71">
        <v>48202.856749999999</v>
      </c>
      <c r="R169" s="72">
        <v>61427.58</v>
      </c>
    </row>
    <row r="170" spans="2:18" ht="23.25" customHeight="1" x14ac:dyDescent="0.2">
      <c r="B170" s="56"/>
      <c r="C170" s="54"/>
      <c r="D170" s="54"/>
      <c r="E170" s="53"/>
      <c r="F170" s="121" t="s">
        <v>172</v>
      </c>
      <c r="G170" s="121"/>
      <c r="H170" s="121"/>
      <c r="I170" s="121"/>
      <c r="J170" s="121"/>
      <c r="K170" s="121"/>
      <c r="L170" s="51" t="s">
        <v>235</v>
      </c>
      <c r="M170" s="51" t="s">
        <v>171</v>
      </c>
      <c r="N170" s="51" t="s">
        <v>236</v>
      </c>
      <c r="O170" s="51"/>
      <c r="P170" s="71">
        <v>61409.477250000004</v>
      </c>
      <c r="Q170" s="71">
        <v>48184.754000000001</v>
      </c>
      <c r="R170" s="72">
        <v>61409.477250000004</v>
      </c>
    </row>
    <row r="171" spans="2:18" ht="15" customHeight="1" x14ac:dyDescent="0.2">
      <c r="B171" s="56"/>
      <c r="C171" s="54"/>
      <c r="D171" s="54"/>
      <c r="E171" s="54"/>
      <c r="F171" s="54"/>
      <c r="G171" s="121" t="s">
        <v>237</v>
      </c>
      <c r="H171" s="121"/>
      <c r="I171" s="121"/>
      <c r="J171" s="121"/>
      <c r="K171" s="121"/>
      <c r="L171" s="51" t="s">
        <v>235</v>
      </c>
      <c r="M171" s="51" t="s">
        <v>171</v>
      </c>
      <c r="N171" s="51" t="s">
        <v>236</v>
      </c>
      <c r="O171" s="51" t="s">
        <v>238</v>
      </c>
      <c r="P171" s="71">
        <v>36726.328000000001</v>
      </c>
      <c r="Q171" s="71">
        <v>29528.214</v>
      </c>
      <c r="R171" s="72">
        <v>36726.328000000001</v>
      </c>
    </row>
    <row r="172" spans="2:18" ht="23.25" customHeight="1" x14ac:dyDescent="0.2">
      <c r="B172" s="56"/>
      <c r="C172" s="54"/>
      <c r="D172" s="54"/>
      <c r="E172" s="54"/>
      <c r="F172" s="54"/>
      <c r="G172" s="121" t="s">
        <v>239</v>
      </c>
      <c r="H172" s="121"/>
      <c r="I172" s="121"/>
      <c r="J172" s="121"/>
      <c r="K172" s="121"/>
      <c r="L172" s="51" t="s">
        <v>235</v>
      </c>
      <c r="M172" s="51" t="s">
        <v>171</v>
      </c>
      <c r="N172" s="51" t="s">
        <v>236</v>
      </c>
      <c r="O172" s="51" t="s">
        <v>240</v>
      </c>
      <c r="P172" s="71">
        <v>345.9</v>
      </c>
      <c r="Q172" s="71">
        <v>0</v>
      </c>
      <c r="R172" s="72">
        <v>345.9</v>
      </c>
    </row>
    <row r="173" spans="2:18" ht="34.5" customHeight="1" x14ac:dyDescent="0.2">
      <c r="B173" s="56"/>
      <c r="C173" s="54"/>
      <c r="D173" s="54"/>
      <c r="E173" s="54"/>
      <c r="F173" s="54"/>
      <c r="G173" s="121" t="s">
        <v>241</v>
      </c>
      <c r="H173" s="121"/>
      <c r="I173" s="121"/>
      <c r="J173" s="121"/>
      <c r="K173" s="121"/>
      <c r="L173" s="51" t="s">
        <v>235</v>
      </c>
      <c r="M173" s="51" t="s">
        <v>171</v>
      </c>
      <c r="N173" s="51" t="s">
        <v>236</v>
      </c>
      <c r="O173" s="51" t="s">
        <v>242</v>
      </c>
      <c r="P173" s="71">
        <v>11091.351000000001</v>
      </c>
      <c r="Q173" s="71">
        <v>8917.5139999999992</v>
      </c>
      <c r="R173" s="72">
        <v>11091.351000000001</v>
      </c>
    </row>
    <row r="174" spans="2:18" ht="15" customHeight="1" x14ac:dyDescent="0.2">
      <c r="B174" s="56"/>
      <c r="C174" s="54"/>
      <c r="D174" s="54"/>
      <c r="E174" s="54"/>
      <c r="F174" s="54"/>
      <c r="G174" s="121" t="s">
        <v>65</v>
      </c>
      <c r="H174" s="121"/>
      <c r="I174" s="121"/>
      <c r="J174" s="121"/>
      <c r="K174" s="121"/>
      <c r="L174" s="51" t="s">
        <v>235</v>
      </c>
      <c r="M174" s="51" t="s">
        <v>171</v>
      </c>
      <c r="N174" s="51" t="s">
        <v>236</v>
      </c>
      <c r="O174" s="51" t="s">
        <v>66</v>
      </c>
      <c r="P174" s="71">
        <v>608.75525000000005</v>
      </c>
      <c r="Q174" s="71">
        <v>254.63300000000001</v>
      </c>
      <c r="R174" s="72">
        <v>608.75525000000005</v>
      </c>
    </row>
    <row r="175" spans="2:18" ht="45.75" customHeight="1" x14ac:dyDescent="0.2">
      <c r="B175" s="56"/>
      <c r="C175" s="54"/>
      <c r="D175" s="54"/>
      <c r="E175" s="54"/>
      <c r="F175" s="54"/>
      <c r="G175" s="121" t="s">
        <v>174</v>
      </c>
      <c r="H175" s="121"/>
      <c r="I175" s="121"/>
      <c r="J175" s="121"/>
      <c r="K175" s="121"/>
      <c r="L175" s="51" t="s">
        <v>235</v>
      </c>
      <c r="M175" s="51" t="s">
        <v>171</v>
      </c>
      <c r="N175" s="51" t="s">
        <v>236</v>
      </c>
      <c r="O175" s="51" t="s">
        <v>175</v>
      </c>
      <c r="P175" s="71">
        <v>12637.143</v>
      </c>
      <c r="Q175" s="71">
        <v>9484.393</v>
      </c>
      <c r="R175" s="72">
        <v>12637.143</v>
      </c>
    </row>
    <row r="176" spans="2:18" ht="15" customHeight="1" x14ac:dyDescent="0.2">
      <c r="B176" s="56"/>
      <c r="C176" s="54"/>
      <c r="D176" s="54"/>
      <c r="E176" s="53"/>
      <c r="F176" s="121" t="s">
        <v>73</v>
      </c>
      <c r="G176" s="121"/>
      <c r="H176" s="121"/>
      <c r="I176" s="121"/>
      <c r="J176" s="121"/>
      <c r="K176" s="121"/>
      <c r="L176" s="51" t="s">
        <v>235</v>
      </c>
      <c r="M176" s="51" t="s">
        <v>171</v>
      </c>
      <c r="N176" s="51" t="s">
        <v>243</v>
      </c>
      <c r="O176" s="51"/>
      <c r="P176" s="71">
        <v>18.10275</v>
      </c>
      <c r="Q176" s="71">
        <v>18.10275</v>
      </c>
      <c r="R176" s="72">
        <v>18.10275</v>
      </c>
    </row>
    <row r="177" spans="2:18" ht="23.25" customHeight="1" x14ac:dyDescent="0.2">
      <c r="B177" s="56"/>
      <c r="C177" s="54"/>
      <c r="D177" s="54"/>
      <c r="E177" s="54"/>
      <c r="F177" s="54"/>
      <c r="G177" s="121" t="s">
        <v>67</v>
      </c>
      <c r="H177" s="121"/>
      <c r="I177" s="121"/>
      <c r="J177" s="121"/>
      <c r="K177" s="121"/>
      <c r="L177" s="51" t="s">
        <v>235</v>
      </c>
      <c r="M177" s="51" t="s">
        <v>171</v>
      </c>
      <c r="N177" s="51" t="s">
        <v>243</v>
      </c>
      <c r="O177" s="51" t="s">
        <v>68</v>
      </c>
      <c r="P177" s="71">
        <v>18.10275</v>
      </c>
      <c r="Q177" s="71">
        <v>18.10275</v>
      </c>
      <c r="R177" s="72">
        <v>18.10275</v>
      </c>
    </row>
    <row r="178" spans="2:18" ht="15" customHeight="1" x14ac:dyDescent="0.2">
      <c r="B178" s="56"/>
      <c r="C178" s="53"/>
      <c r="D178" s="121" t="s">
        <v>182</v>
      </c>
      <c r="E178" s="121"/>
      <c r="F178" s="121"/>
      <c r="G178" s="121"/>
      <c r="H178" s="121"/>
      <c r="I178" s="121"/>
      <c r="J178" s="121"/>
      <c r="K178" s="121"/>
      <c r="L178" s="51" t="s">
        <v>235</v>
      </c>
      <c r="M178" s="51" t="s">
        <v>183</v>
      </c>
      <c r="N178" s="51"/>
      <c r="O178" s="51"/>
      <c r="P178" s="71">
        <v>106944.99222</v>
      </c>
      <c r="Q178" s="71">
        <v>82413.005290000001</v>
      </c>
      <c r="R178" s="72">
        <v>106944.99222</v>
      </c>
    </row>
    <row r="179" spans="2:18" ht="15" customHeight="1" x14ac:dyDescent="0.2">
      <c r="B179" s="56"/>
      <c r="C179" s="54"/>
      <c r="D179" s="53"/>
      <c r="E179" s="121" t="s">
        <v>244</v>
      </c>
      <c r="F179" s="121"/>
      <c r="G179" s="121"/>
      <c r="H179" s="121"/>
      <c r="I179" s="121"/>
      <c r="J179" s="121"/>
      <c r="K179" s="121"/>
      <c r="L179" s="51" t="s">
        <v>235</v>
      </c>
      <c r="M179" s="51" t="s">
        <v>245</v>
      </c>
      <c r="N179" s="51"/>
      <c r="O179" s="51"/>
      <c r="P179" s="71">
        <v>96524.93922</v>
      </c>
      <c r="Q179" s="71">
        <v>74422.685290000009</v>
      </c>
      <c r="R179" s="72">
        <v>96524.93922</v>
      </c>
    </row>
    <row r="180" spans="2:18" ht="23.25" customHeight="1" x14ac:dyDescent="0.2">
      <c r="B180" s="56"/>
      <c r="C180" s="54"/>
      <c r="D180" s="54"/>
      <c r="E180" s="53"/>
      <c r="F180" s="121" t="s">
        <v>172</v>
      </c>
      <c r="G180" s="121"/>
      <c r="H180" s="121"/>
      <c r="I180" s="121"/>
      <c r="J180" s="121"/>
      <c r="K180" s="121"/>
      <c r="L180" s="51" t="s">
        <v>235</v>
      </c>
      <c r="M180" s="51" t="s">
        <v>245</v>
      </c>
      <c r="N180" s="51" t="s">
        <v>246</v>
      </c>
      <c r="O180" s="51"/>
      <c r="P180" s="71">
        <v>80341.812999999995</v>
      </c>
      <c r="Q180" s="71">
        <v>60356.79307</v>
      </c>
      <c r="R180" s="72">
        <v>80341.812999999995</v>
      </c>
    </row>
    <row r="181" spans="2:18" ht="15" customHeight="1" x14ac:dyDescent="0.2">
      <c r="B181" s="56"/>
      <c r="C181" s="54"/>
      <c r="D181" s="54"/>
      <c r="E181" s="54"/>
      <c r="F181" s="54"/>
      <c r="G181" s="121" t="s">
        <v>237</v>
      </c>
      <c r="H181" s="121"/>
      <c r="I181" s="121"/>
      <c r="J181" s="121"/>
      <c r="K181" s="121"/>
      <c r="L181" s="51" t="s">
        <v>235</v>
      </c>
      <c r="M181" s="51" t="s">
        <v>245</v>
      </c>
      <c r="N181" s="51" t="s">
        <v>246</v>
      </c>
      <c r="O181" s="51" t="s">
        <v>238</v>
      </c>
      <c r="P181" s="71">
        <v>52725.66</v>
      </c>
      <c r="Q181" s="71">
        <v>42619.324000000001</v>
      </c>
      <c r="R181" s="72">
        <v>52725.66</v>
      </c>
    </row>
    <row r="182" spans="2:18" ht="23.25" customHeight="1" x14ac:dyDescent="0.2">
      <c r="B182" s="56"/>
      <c r="C182" s="54"/>
      <c r="D182" s="54"/>
      <c r="E182" s="54"/>
      <c r="F182" s="54"/>
      <c r="G182" s="121" t="s">
        <v>239</v>
      </c>
      <c r="H182" s="121"/>
      <c r="I182" s="121"/>
      <c r="J182" s="121"/>
      <c r="K182" s="121"/>
      <c r="L182" s="51" t="s">
        <v>235</v>
      </c>
      <c r="M182" s="51" t="s">
        <v>245</v>
      </c>
      <c r="N182" s="51" t="s">
        <v>246</v>
      </c>
      <c r="O182" s="51" t="s">
        <v>240</v>
      </c>
      <c r="P182" s="71">
        <v>203.7</v>
      </c>
      <c r="Q182" s="71">
        <v>0</v>
      </c>
      <c r="R182" s="72">
        <v>203.7</v>
      </c>
    </row>
    <row r="183" spans="2:18" ht="34.5" customHeight="1" x14ac:dyDescent="0.2">
      <c r="B183" s="56"/>
      <c r="C183" s="54"/>
      <c r="D183" s="54"/>
      <c r="E183" s="54"/>
      <c r="F183" s="54"/>
      <c r="G183" s="121" t="s">
        <v>241</v>
      </c>
      <c r="H183" s="121"/>
      <c r="I183" s="121"/>
      <c r="J183" s="121"/>
      <c r="K183" s="121"/>
      <c r="L183" s="51" t="s">
        <v>235</v>
      </c>
      <c r="M183" s="51" t="s">
        <v>245</v>
      </c>
      <c r="N183" s="51" t="s">
        <v>246</v>
      </c>
      <c r="O183" s="51" t="s">
        <v>242</v>
      </c>
      <c r="P183" s="71">
        <v>15923.148999999999</v>
      </c>
      <c r="Q183" s="71">
        <v>12871.032999999999</v>
      </c>
      <c r="R183" s="72">
        <v>15923.148999999999</v>
      </c>
    </row>
    <row r="184" spans="2:18" ht="23.25" customHeight="1" x14ac:dyDescent="0.2">
      <c r="B184" s="56"/>
      <c r="C184" s="54"/>
      <c r="D184" s="54"/>
      <c r="E184" s="54"/>
      <c r="F184" s="54"/>
      <c r="G184" s="121" t="s">
        <v>63</v>
      </c>
      <c r="H184" s="121"/>
      <c r="I184" s="121"/>
      <c r="J184" s="121"/>
      <c r="K184" s="121"/>
      <c r="L184" s="51" t="s">
        <v>235</v>
      </c>
      <c r="M184" s="51" t="s">
        <v>245</v>
      </c>
      <c r="N184" s="51" t="s">
        <v>246</v>
      </c>
      <c r="O184" s="51" t="s">
        <v>64</v>
      </c>
      <c r="P184" s="71">
        <v>200</v>
      </c>
      <c r="Q184" s="71">
        <v>0</v>
      </c>
      <c r="R184" s="72">
        <v>200</v>
      </c>
    </row>
    <row r="185" spans="2:18" ht="15" customHeight="1" x14ac:dyDescent="0.2">
      <c r="B185" s="56"/>
      <c r="C185" s="54"/>
      <c r="D185" s="54"/>
      <c r="E185" s="54"/>
      <c r="F185" s="54"/>
      <c r="G185" s="121" t="s">
        <v>65</v>
      </c>
      <c r="H185" s="121"/>
      <c r="I185" s="121"/>
      <c r="J185" s="121"/>
      <c r="K185" s="121"/>
      <c r="L185" s="51" t="s">
        <v>235</v>
      </c>
      <c r="M185" s="51" t="s">
        <v>245</v>
      </c>
      <c r="N185" s="51" t="s">
        <v>246</v>
      </c>
      <c r="O185" s="51" t="s">
        <v>66</v>
      </c>
      <c r="P185" s="71">
        <v>11139.304</v>
      </c>
      <c r="Q185" s="71">
        <v>4866.4360700000007</v>
      </c>
      <c r="R185" s="72">
        <v>11139.304</v>
      </c>
    </row>
    <row r="186" spans="2:18" ht="15" customHeight="1" x14ac:dyDescent="0.2">
      <c r="B186" s="56"/>
      <c r="C186" s="54"/>
      <c r="D186" s="54"/>
      <c r="E186" s="54"/>
      <c r="F186" s="54"/>
      <c r="G186" s="121" t="s">
        <v>69</v>
      </c>
      <c r="H186" s="121"/>
      <c r="I186" s="121"/>
      <c r="J186" s="121"/>
      <c r="K186" s="121"/>
      <c r="L186" s="51" t="s">
        <v>235</v>
      </c>
      <c r="M186" s="51" t="s">
        <v>245</v>
      </c>
      <c r="N186" s="51" t="s">
        <v>246</v>
      </c>
      <c r="O186" s="51" t="s">
        <v>70</v>
      </c>
      <c r="P186" s="71">
        <v>150</v>
      </c>
      <c r="Q186" s="71">
        <v>0</v>
      </c>
      <c r="R186" s="72">
        <v>150</v>
      </c>
    </row>
    <row r="187" spans="2:18" ht="15" customHeight="1" x14ac:dyDescent="0.2">
      <c r="B187" s="56"/>
      <c r="C187" s="54"/>
      <c r="D187" s="54"/>
      <c r="E187" s="53"/>
      <c r="F187" s="121" t="s">
        <v>73</v>
      </c>
      <c r="G187" s="121"/>
      <c r="H187" s="121"/>
      <c r="I187" s="121"/>
      <c r="J187" s="121"/>
      <c r="K187" s="121"/>
      <c r="L187" s="51" t="s">
        <v>235</v>
      </c>
      <c r="M187" s="51" t="s">
        <v>245</v>
      </c>
      <c r="N187" s="51" t="s">
        <v>247</v>
      </c>
      <c r="O187" s="51"/>
      <c r="P187" s="71">
        <v>2852.30422</v>
      </c>
      <c r="Q187" s="71">
        <v>2852.30422</v>
      </c>
      <c r="R187" s="72">
        <v>2852.30422</v>
      </c>
    </row>
    <row r="188" spans="2:18" ht="23.25" customHeight="1" x14ac:dyDescent="0.2">
      <c r="B188" s="56"/>
      <c r="C188" s="54"/>
      <c r="D188" s="54"/>
      <c r="E188" s="54"/>
      <c r="F188" s="54"/>
      <c r="G188" s="121" t="s">
        <v>67</v>
      </c>
      <c r="H188" s="121"/>
      <c r="I188" s="121"/>
      <c r="J188" s="121"/>
      <c r="K188" s="121"/>
      <c r="L188" s="51" t="s">
        <v>235</v>
      </c>
      <c r="M188" s="51" t="s">
        <v>245</v>
      </c>
      <c r="N188" s="51" t="s">
        <v>247</v>
      </c>
      <c r="O188" s="51" t="s">
        <v>68</v>
      </c>
      <c r="P188" s="71">
        <v>2852.30422</v>
      </c>
      <c r="Q188" s="71">
        <v>2852.30422</v>
      </c>
      <c r="R188" s="72">
        <v>2852.30422</v>
      </c>
    </row>
    <row r="189" spans="2:18" ht="23.25" customHeight="1" x14ac:dyDescent="0.2">
      <c r="B189" s="56"/>
      <c r="C189" s="54"/>
      <c r="D189" s="54"/>
      <c r="E189" s="53"/>
      <c r="F189" s="121" t="s">
        <v>172</v>
      </c>
      <c r="G189" s="121"/>
      <c r="H189" s="121"/>
      <c r="I189" s="121"/>
      <c r="J189" s="121"/>
      <c r="K189" s="121"/>
      <c r="L189" s="51" t="s">
        <v>235</v>
      </c>
      <c r="M189" s="51" t="s">
        <v>245</v>
      </c>
      <c r="N189" s="51" t="s">
        <v>248</v>
      </c>
      <c r="O189" s="51"/>
      <c r="P189" s="71">
        <v>12530.822</v>
      </c>
      <c r="Q189" s="71">
        <v>10413.588</v>
      </c>
      <c r="R189" s="72">
        <v>12530.822</v>
      </c>
    </row>
    <row r="190" spans="2:18" ht="15" customHeight="1" x14ac:dyDescent="0.2">
      <c r="B190" s="56"/>
      <c r="C190" s="54"/>
      <c r="D190" s="54"/>
      <c r="E190" s="54"/>
      <c r="F190" s="54"/>
      <c r="G190" s="121" t="s">
        <v>237</v>
      </c>
      <c r="H190" s="121"/>
      <c r="I190" s="121"/>
      <c r="J190" s="121"/>
      <c r="K190" s="121"/>
      <c r="L190" s="51" t="s">
        <v>235</v>
      </c>
      <c r="M190" s="51" t="s">
        <v>245</v>
      </c>
      <c r="N190" s="51" t="s">
        <v>248</v>
      </c>
      <c r="O190" s="51" t="s">
        <v>238</v>
      </c>
      <c r="P190" s="71">
        <v>8827.973</v>
      </c>
      <c r="Q190" s="71">
        <v>7395.7529999999997</v>
      </c>
      <c r="R190" s="72">
        <v>8827.973</v>
      </c>
    </row>
    <row r="191" spans="2:18" ht="34.5" customHeight="1" x14ac:dyDescent="0.2">
      <c r="B191" s="56"/>
      <c r="C191" s="54"/>
      <c r="D191" s="54"/>
      <c r="E191" s="54"/>
      <c r="F191" s="54"/>
      <c r="G191" s="121" t="s">
        <v>241</v>
      </c>
      <c r="H191" s="121"/>
      <c r="I191" s="121"/>
      <c r="J191" s="121"/>
      <c r="K191" s="121"/>
      <c r="L191" s="51" t="s">
        <v>235</v>
      </c>
      <c r="M191" s="51" t="s">
        <v>245</v>
      </c>
      <c r="N191" s="51" t="s">
        <v>248</v>
      </c>
      <c r="O191" s="51" t="s">
        <v>242</v>
      </c>
      <c r="P191" s="71">
        <v>2666.049</v>
      </c>
      <c r="Q191" s="71">
        <v>2233.5149999999999</v>
      </c>
      <c r="R191" s="72">
        <v>2666.049</v>
      </c>
    </row>
    <row r="192" spans="2:18" ht="23.25" customHeight="1" x14ac:dyDescent="0.2">
      <c r="B192" s="56"/>
      <c r="C192" s="54"/>
      <c r="D192" s="54"/>
      <c r="E192" s="54"/>
      <c r="F192" s="54"/>
      <c r="G192" s="121" t="s">
        <v>63</v>
      </c>
      <c r="H192" s="121"/>
      <c r="I192" s="121"/>
      <c r="J192" s="121"/>
      <c r="K192" s="121"/>
      <c r="L192" s="51" t="s">
        <v>235</v>
      </c>
      <c r="M192" s="51" t="s">
        <v>245</v>
      </c>
      <c r="N192" s="51" t="s">
        <v>248</v>
      </c>
      <c r="O192" s="51" t="s">
        <v>64</v>
      </c>
      <c r="P192" s="71">
        <v>50</v>
      </c>
      <c r="Q192" s="71">
        <v>0</v>
      </c>
      <c r="R192" s="72">
        <v>50</v>
      </c>
    </row>
    <row r="193" spans="2:18" ht="15" customHeight="1" x14ac:dyDescent="0.2">
      <c r="B193" s="56"/>
      <c r="C193" s="54"/>
      <c r="D193" s="54"/>
      <c r="E193" s="54"/>
      <c r="F193" s="54"/>
      <c r="G193" s="121" t="s">
        <v>65</v>
      </c>
      <c r="H193" s="121"/>
      <c r="I193" s="121"/>
      <c r="J193" s="121"/>
      <c r="K193" s="121"/>
      <c r="L193" s="51" t="s">
        <v>235</v>
      </c>
      <c r="M193" s="51" t="s">
        <v>245</v>
      </c>
      <c r="N193" s="51" t="s">
        <v>248</v>
      </c>
      <c r="O193" s="51" t="s">
        <v>66</v>
      </c>
      <c r="P193" s="71">
        <v>986.8</v>
      </c>
      <c r="Q193" s="71">
        <v>784.32</v>
      </c>
      <c r="R193" s="72">
        <v>986.8</v>
      </c>
    </row>
    <row r="194" spans="2:18" ht="15" customHeight="1" x14ac:dyDescent="0.2">
      <c r="B194" s="56"/>
      <c r="C194" s="54"/>
      <c r="D194" s="54"/>
      <c r="E194" s="53"/>
      <c r="F194" s="121" t="s">
        <v>249</v>
      </c>
      <c r="G194" s="121"/>
      <c r="H194" s="121"/>
      <c r="I194" s="121"/>
      <c r="J194" s="121"/>
      <c r="K194" s="121"/>
      <c r="L194" s="51" t="s">
        <v>235</v>
      </c>
      <c r="M194" s="51" t="s">
        <v>245</v>
      </c>
      <c r="N194" s="51" t="s">
        <v>250</v>
      </c>
      <c r="O194" s="51"/>
      <c r="P194" s="71">
        <v>760</v>
      </c>
      <c r="Q194" s="71">
        <v>760</v>
      </c>
      <c r="R194" s="72">
        <v>760</v>
      </c>
    </row>
    <row r="195" spans="2:18" ht="15" customHeight="1" x14ac:dyDescent="0.2">
      <c r="B195" s="56"/>
      <c r="C195" s="54"/>
      <c r="D195" s="54"/>
      <c r="E195" s="54"/>
      <c r="F195" s="54"/>
      <c r="G195" s="121" t="s">
        <v>65</v>
      </c>
      <c r="H195" s="121"/>
      <c r="I195" s="121"/>
      <c r="J195" s="121"/>
      <c r="K195" s="121"/>
      <c r="L195" s="51" t="s">
        <v>235</v>
      </c>
      <c r="M195" s="51" t="s">
        <v>245</v>
      </c>
      <c r="N195" s="51" t="s">
        <v>250</v>
      </c>
      <c r="O195" s="51" t="s">
        <v>66</v>
      </c>
      <c r="P195" s="71">
        <v>760</v>
      </c>
      <c r="Q195" s="71">
        <v>760</v>
      </c>
      <c r="R195" s="72">
        <v>760</v>
      </c>
    </row>
    <row r="196" spans="2:18" ht="15" customHeight="1" x14ac:dyDescent="0.2">
      <c r="B196" s="56"/>
      <c r="C196" s="54"/>
      <c r="D196" s="54"/>
      <c r="E196" s="53"/>
      <c r="F196" s="121" t="s">
        <v>249</v>
      </c>
      <c r="G196" s="121"/>
      <c r="H196" s="121"/>
      <c r="I196" s="121"/>
      <c r="J196" s="121"/>
      <c r="K196" s="121"/>
      <c r="L196" s="51" t="s">
        <v>235</v>
      </c>
      <c r="M196" s="51" t="s">
        <v>245</v>
      </c>
      <c r="N196" s="51" t="s">
        <v>251</v>
      </c>
      <c r="O196" s="51"/>
      <c r="P196" s="71">
        <v>40</v>
      </c>
      <c r="Q196" s="71">
        <v>40</v>
      </c>
      <c r="R196" s="72">
        <v>40</v>
      </c>
    </row>
    <row r="197" spans="2:18" ht="15" customHeight="1" x14ac:dyDescent="0.2">
      <c r="B197" s="56"/>
      <c r="C197" s="54"/>
      <c r="D197" s="54"/>
      <c r="E197" s="54"/>
      <c r="F197" s="54"/>
      <c r="G197" s="121" t="s">
        <v>65</v>
      </c>
      <c r="H197" s="121"/>
      <c r="I197" s="121"/>
      <c r="J197" s="121"/>
      <c r="K197" s="121"/>
      <c r="L197" s="51" t="s">
        <v>235</v>
      </c>
      <c r="M197" s="51" t="s">
        <v>245</v>
      </c>
      <c r="N197" s="51" t="s">
        <v>251</v>
      </c>
      <c r="O197" s="51" t="s">
        <v>66</v>
      </c>
      <c r="P197" s="71">
        <v>40</v>
      </c>
      <c r="Q197" s="71">
        <v>40</v>
      </c>
      <c r="R197" s="72">
        <v>40</v>
      </c>
    </row>
    <row r="198" spans="2:18" ht="15" customHeight="1" x14ac:dyDescent="0.2">
      <c r="B198" s="56"/>
      <c r="C198" s="54"/>
      <c r="D198" s="53"/>
      <c r="E198" s="121" t="s">
        <v>184</v>
      </c>
      <c r="F198" s="121"/>
      <c r="G198" s="121"/>
      <c r="H198" s="121"/>
      <c r="I198" s="121"/>
      <c r="J198" s="121"/>
      <c r="K198" s="121"/>
      <c r="L198" s="51" t="s">
        <v>235</v>
      </c>
      <c r="M198" s="51" t="s">
        <v>185</v>
      </c>
      <c r="N198" s="51"/>
      <c r="O198" s="51"/>
      <c r="P198" s="71">
        <v>10420.053</v>
      </c>
      <c r="Q198" s="71">
        <v>7990.32</v>
      </c>
      <c r="R198" s="72">
        <v>10420.053</v>
      </c>
    </row>
    <row r="199" spans="2:18" ht="23.25" customHeight="1" x14ac:dyDescent="0.2">
      <c r="B199" s="56"/>
      <c r="C199" s="54"/>
      <c r="D199" s="54"/>
      <c r="E199" s="53"/>
      <c r="F199" s="121" t="s">
        <v>55</v>
      </c>
      <c r="G199" s="121"/>
      <c r="H199" s="121"/>
      <c r="I199" s="121"/>
      <c r="J199" s="121"/>
      <c r="K199" s="121"/>
      <c r="L199" s="51" t="s">
        <v>235</v>
      </c>
      <c r="M199" s="51" t="s">
        <v>185</v>
      </c>
      <c r="N199" s="51" t="s">
        <v>252</v>
      </c>
      <c r="O199" s="51"/>
      <c r="P199" s="71">
        <v>2232.8000000000002</v>
      </c>
      <c r="Q199" s="71">
        <v>1761.491</v>
      </c>
      <c r="R199" s="72">
        <v>2232.8000000000002</v>
      </c>
    </row>
    <row r="200" spans="2:18" ht="23.25" customHeight="1" x14ac:dyDescent="0.2">
      <c r="B200" s="56"/>
      <c r="C200" s="54"/>
      <c r="D200" s="54"/>
      <c r="E200" s="54"/>
      <c r="F200" s="54"/>
      <c r="G200" s="121" t="s">
        <v>57</v>
      </c>
      <c r="H200" s="121"/>
      <c r="I200" s="121"/>
      <c r="J200" s="121"/>
      <c r="K200" s="121"/>
      <c r="L200" s="51" t="s">
        <v>235</v>
      </c>
      <c r="M200" s="51" t="s">
        <v>185</v>
      </c>
      <c r="N200" s="51" t="s">
        <v>252</v>
      </c>
      <c r="O200" s="51" t="s">
        <v>58</v>
      </c>
      <c r="P200" s="71">
        <v>1714.9</v>
      </c>
      <c r="Q200" s="71">
        <v>1352.914</v>
      </c>
      <c r="R200" s="72">
        <v>1714.9</v>
      </c>
    </row>
    <row r="201" spans="2:18" ht="45.75" customHeight="1" x14ac:dyDescent="0.2">
      <c r="B201" s="56"/>
      <c r="C201" s="54"/>
      <c r="D201" s="54"/>
      <c r="E201" s="54"/>
      <c r="F201" s="54"/>
      <c r="G201" s="121" t="s">
        <v>59</v>
      </c>
      <c r="H201" s="121"/>
      <c r="I201" s="121"/>
      <c r="J201" s="121"/>
      <c r="K201" s="121"/>
      <c r="L201" s="51" t="s">
        <v>235</v>
      </c>
      <c r="M201" s="51" t="s">
        <v>185</v>
      </c>
      <c r="N201" s="51" t="s">
        <v>252</v>
      </c>
      <c r="O201" s="51" t="s">
        <v>60</v>
      </c>
      <c r="P201" s="71">
        <v>517.9</v>
      </c>
      <c r="Q201" s="71">
        <v>408.577</v>
      </c>
      <c r="R201" s="72">
        <v>517.9</v>
      </c>
    </row>
    <row r="202" spans="2:18" ht="23.25" customHeight="1" x14ac:dyDescent="0.2">
      <c r="B202" s="56"/>
      <c r="C202" s="54"/>
      <c r="D202" s="54"/>
      <c r="E202" s="53"/>
      <c r="F202" s="121" t="s">
        <v>63</v>
      </c>
      <c r="G202" s="121"/>
      <c r="H202" s="121"/>
      <c r="I202" s="121"/>
      <c r="J202" s="121"/>
      <c r="K202" s="121"/>
      <c r="L202" s="51" t="s">
        <v>235</v>
      </c>
      <c r="M202" s="51" t="s">
        <v>185</v>
      </c>
      <c r="N202" s="51" t="s">
        <v>253</v>
      </c>
      <c r="O202" s="51"/>
      <c r="P202" s="71">
        <v>275.32</v>
      </c>
      <c r="Q202" s="71">
        <v>0</v>
      </c>
      <c r="R202" s="72">
        <v>275.32</v>
      </c>
    </row>
    <row r="203" spans="2:18" ht="23.25" customHeight="1" x14ac:dyDescent="0.2">
      <c r="B203" s="56"/>
      <c r="C203" s="54"/>
      <c r="D203" s="54"/>
      <c r="E203" s="54"/>
      <c r="F203" s="54"/>
      <c r="G203" s="121" t="s">
        <v>63</v>
      </c>
      <c r="H203" s="121"/>
      <c r="I203" s="121"/>
      <c r="J203" s="121"/>
      <c r="K203" s="121"/>
      <c r="L203" s="51" t="s">
        <v>235</v>
      </c>
      <c r="M203" s="51" t="s">
        <v>185</v>
      </c>
      <c r="N203" s="51" t="s">
        <v>253</v>
      </c>
      <c r="O203" s="51" t="s">
        <v>64</v>
      </c>
      <c r="P203" s="71">
        <v>80</v>
      </c>
      <c r="Q203" s="71">
        <v>0</v>
      </c>
      <c r="R203" s="72">
        <v>80</v>
      </c>
    </row>
    <row r="204" spans="2:18" ht="15" customHeight="1" x14ac:dyDescent="0.2">
      <c r="B204" s="56"/>
      <c r="C204" s="54"/>
      <c r="D204" s="54"/>
      <c r="E204" s="54"/>
      <c r="F204" s="54"/>
      <c r="G204" s="121" t="s">
        <v>65</v>
      </c>
      <c r="H204" s="121"/>
      <c r="I204" s="121"/>
      <c r="J204" s="121"/>
      <c r="K204" s="121"/>
      <c r="L204" s="51" t="s">
        <v>235</v>
      </c>
      <c r="M204" s="51" t="s">
        <v>185</v>
      </c>
      <c r="N204" s="51" t="s">
        <v>253</v>
      </c>
      <c r="O204" s="51" t="s">
        <v>66</v>
      </c>
      <c r="P204" s="71">
        <v>195.32</v>
      </c>
      <c r="Q204" s="71">
        <v>0</v>
      </c>
      <c r="R204" s="72">
        <v>195.32</v>
      </c>
    </row>
    <row r="205" spans="2:18" ht="23.25" customHeight="1" x14ac:dyDescent="0.2">
      <c r="B205" s="56"/>
      <c r="C205" s="54"/>
      <c r="D205" s="54"/>
      <c r="E205" s="53"/>
      <c r="F205" s="121" t="s">
        <v>172</v>
      </c>
      <c r="G205" s="121"/>
      <c r="H205" s="121"/>
      <c r="I205" s="121"/>
      <c r="J205" s="121"/>
      <c r="K205" s="121"/>
      <c r="L205" s="51" t="s">
        <v>235</v>
      </c>
      <c r="M205" s="51" t="s">
        <v>185</v>
      </c>
      <c r="N205" s="51" t="s">
        <v>246</v>
      </c>
      <c r="O205" s="51"/>
      <c r="P205" s="71">
        <v>7911.933</v>
      </c>
      <c r="Q205" s="71">
        <v>6228.8289999999997</v>
      </c>
      <c r="R205" s="72">
        <v>7911.933</v>
      </c>
    </row>
    <row r="206" spans="2:18" ht="45.75" customHeight="1" x14ac:dyDescent="0.2">
      <c r="B206" s="56"/>
      <c r="C206" s="54"/>
      <c r="D206" s="54"/>
      <c r="E206" s="54"/>
      <c r="F206" s="54"/>
      <c r="G206" s="121" t="s">
        <v>174</v>
      </c>
      <c r="H206" s="121"/>
      <c r="I206" s="121"/>
      <c r="J206" s="121"/>
      <c r="K206" s="121"/>
      <c r="L206" s="51" t="s">
        <v>235</v>
      </c>
      <c r="M206" s="51" t="s">
        <v>185</v>
      </c>
      <c r="N206" s="51" t="s">
        <v>246</v>
      </c>
      <c r="O206" s="51" t="s">
        <v>175</v>
      </c>
      <c r="P206" s="71">
        <v>7911.933</v>
      </c>
      <c r="Q206" s="71">
        <v>6228.8289999999997</v>
      </c>
      <c r="R206" s="72">
        <v>7911.933</v>
      </c>
    </row>
    <row r="207" spans="2:18" ht="23.25" customHeight="1" x14ac:dyDescent="0.2">
      <c r="B207" s="55"/>
      <c r="C207" s="121" t="s">
        <v>254</v>
      </c>
      <c r="D207" s="121"/>
      <c r="E207" s="121"/>
      <c r="F207" s="121"/>
      <c r="G207" s="121"/>
      <c r="H207" s="121"/>
      <c r="I207" s="121"/>
      <c r="J207" s="121"/>
      <c r="K207" s="121"/>
      <c r="L207" s="51" t="s">
        <v>255</v>
      </c>
      <c r="M207" s="51"/>
      <c r="N207" s="51"/>
      <c r="O207" s="51"/>
      <c r="P207" s="71">
        <v>808293.66601000004</v>
      </c>
      <c r="Q207" s="71">
        <v>577849.27661000006</v>
      </c>
      <c r="R207" s="72">
        <v>808293.66601000004</v>
      </c>
    </row>
    <row r="208" spans="2:18" ht="15" customHeight="1" x14ac:dyDescent="0.2">
      <c r="B208" s="56"/>
      <c r="C208" s="53"/>
      <c r="D208" s="121" t="s">
        <v>168</v>
      </c>
      <c r="E208" s="121"/>
      <c r="F208" s="121"/>
      <c r="G208" s="121"/>
      <c r="H208" s="121"/>
      <c r="I208" s="121"/>
      <c r="J208" s="121"/>
      <c r="K208" s="121"/>
      <c r="L208" s="51" t="s">
        <v>255</v>
      </c>
      <c r="M208" s="51" t="s">
        <v>169</v>
      </c>
      <c r="N208" s="51"/>
      <c r="O208" s="51"/>
      <c r="P208" s="71">
        <v>759536.98811000003</v>
      </c>
      <c r="Q208" s="71">
        <v>541397.82660999999</v>
      </c>
      <c r="R208" s="72">
        <v>759536.98811000003</v>
      </c>
    </row>
    <row r="209" spans="2:18" ht="15" customHeight="1" x14ac:dyDescent="0.2">
      <c r="B209" s="56"/>
      <c r="C209" s="54"/>
      <c r="D209" s="53"/>
      <c r="E209" s="121" t="s">
        <v>256</v>
      </c>
      <c r="F209" s="121"/>
      <c r="G209" s="121"/>
      <c r="H209" s="121"/>
      <c r="I209" s="121"/>
      <c r="J209" s="121"/>
      <c r="K209" s="121"/>
      <c r="L209" s="51" t="s">
        <v>255</v>
      </c>
      <c r="M209" s="51" t="s">
        <v>257</v>
      </c>
      <c r="N209" s="51"/>
      <c r="O209" s="51"/>
      <c r="P209" s="71">
        <v>754684.34911000007</v>
      </c>
      <c r="Q209" s="71">
        <v>538990.24361</v>
      </c>
      <c r="R209" s="72">
        <v>754684.34911000007</v>
      </c>
    </row>
    <row r="210" spans="2:18" ht="23.25" customHeight="1" x14ac:dyDescent="0.2">
      <c r="B210" s="56"/>
      <c r="C210" s="54"/>
      <c r="D210" s="54"/>
      <c r="E210" s="53"/>
      <c r="F210" s="121" t="s">
        <v>172</v>
      </c>
      <c r="G210" s="121"/>
      <c r="H210" s="121"/>
      <c r="I210" s="121"/>
      <c r="J210" s="121"/>
      <c r="K210" s="121"/>
      <c r="L210" s="51" t="s">
        <v>255</v>
      </c>
      <c r="M210" s="51" t="s">
        <v>257</v>
      </c>
      <c r="N210" s="51" t="s">
        <v>258</v>
      </c>
      <c r="O210" s="51"/>
      <c r="P210" s="71">
        <v>26140.35</v>
      </c>
      <c r="Q210" s="71">
        <v>8088</v>
      </c>
      <c r="R210" s="72">
        <v>26140.35</v>
      </c>
    </row>
    <row r="211" spans="2:18" ht="45.75" customHeight="1" x14ac:dyDescent="0.2">
      <c r="B211" s="56"/>
      <c r="C211" s="54"/>
      <c r="D211" s="54"/>
      <c r="E211" s="54"/>
      <c r="F211" s="54"/>
      <c r="G211" s="121" t="s">
        <v>174</v>
      </c>
      <c r="H211" s="121"/>
      <c r="I211" s="121"/>
      <c r="J211" s="121"/>
      <c r="K211" s="121"/>
      <c r="L211" s="51" t="s">
        <v>255</v>
      </c>
      <c r="M211" s="51" t="s">
        <v>257</v>
      </c>
      <c r="N211" s="51" t="s">
        <v>258</v>
      </c>
      <c r="O211" s="51" t="s">
        <v>175</v>
      </c>
      <c r="P211" s="71">
        <v>26140.35</v>
      </c>
      <c r="Q211" s="71">
        <v>8088</v>
      </c>
      <c r="R211" s="72">
        <v>26140.35</v>
      </c>
    </row>
    <row r="212" spans="2:18" ht="15" customHeight="1" x14ac:dyDescent="0.2">
      <c r="B212" s="56"/>
      <c r="C212" s="54"/>
      <c r="D212" s="54"/>
      <c r="E212" s="53"/>
      <c r="F212" s="121" t="s">
        <v>73</v>
      </c>
      <c r="G212" s="121"/>
      <c r="H212" s="121"/>
      <c r="I212" s="121"/>
      <c r="J212" s="121"/>
      <c r="K212" s="121"/>
      <c r="L212" s="51" t="s">
        <v>255</v>
      </c>
      <c r="M212" s="51" t="s">
        <v>257</v>
      </c>
      <c r="N212" s="51" t="s">
        <v>259</v>
      </c>
      <c r="O212" s="51"/>
      <c r="P212" s="71">
        <v>2261.8431099999998</v>
      </c>
      <c r="Q212" s="71">
        <v>2261.8431099999998</v>
      </c>
      <c r="R212" s="72">
        <v>2261.8431099999998</v>
      </c>
    </row>
    <row r="213" spans="2:18" ht="45.75" customHeight="1" x14ac:dyDescent="0.2">
      <c r="B213" s="56"/>
      <c r="C213" s="54"/>
      <c r="D213" s="54"/>
      <c r="E213" s="54"/>
      <c r="F213" s="54"/>
      <c r="G213" s="121" t="s">
        <v>174</v>
      </c>
      <c r="H213" s="121"/>
      <c r="I213" s="121"/>
      <c r="J213" s="121"/>
      <c r="K213" s="121"/>
      <c r="L213" s="51" t="s">
        <v>255</v>
      </c>
      <c r="M213" s="51" t="s">
        <v>257</v>
      </c>
      <c r="N213" s="51" t="s">
        <v>259</v>
      </c>
      <c r="O213" s="51" t="s">
        <v>175</v>
      </c>
      <c r="P213" s="71">
        <v>2261.8431099999998</v>
      </c>
      <c r="Q213" s="71">
        <v>2261.8431099999998</v>
      </c>
      <c r="R213" s="72">
        <v>2261.8431099999998</v>
      </c>
    </row>
    <row r="214" spans="2:18" ht="23.25" customHeight="1" x14ac:dyDescent="0.2">
      <c r="B214" s="56"/>
      <c r="C214" s="54"/>
      <c r="D214" s="54"/>
      <c r="E214" s="53"/>
      <c r="F214" s="121" t="s">
        <v>260</v>
      </c>
      <c r="G214" s="121"/>
      <c r="H214" s="121"/>
      <c r="I214" s="121"/>
      <c r="J214" s="121"/>
      <c r="K214" s="121"/>
      <c r="L214" s="51" t="s">
        <v>255</v>
      </c>
      <c r="M214" s="51" t="s">
        <v>257</v>
      </c>
      <c r="N214" s="51" t="s">
        <v>261</v>
      </c>
      <c r="O214" s="51"/>
      <c r="P214" s="71">
        <v>726282.15599999996</v>
      </c>
      <c r="Q214" s="71">
        <v>528640.40049999999</v>
      </c>
      <c r="R214" s="72">
        <v>726282.15599999996</v>
      </c>
    </row>
    <row r="215" spans="2:18" ht="45.75" customHeight="1" x14ac:dyDescent="0.2">
      <c r="B215" s="56"/>
      <c r="C215" s="54"/>
      <c r="D215" s="54"/>
      <c r="E215" s="54"/>
      <c r="F215" s="54"/>
      <c r="G215" s="121" t="s">
        <v>174</v>
      </c>
      <c r="H215" s="121"/>
      <c r="I215" s="121"/>
      <c r="J215" s="121"/>
      <c r="K215" s="121"/>
      <c r="L215" s="51" t="s">
        <v>255</v>
      </c>
      <c r="M215" s="51" t="s">
        <v>257</v>
      </c>
      <c r="N215" s="51" t="s">
        <v>261</v>
      </c>
      <c r="O215" s="51" t="s">
        <v>175</v>
      </c>
      <c r="P215" s="71">
        <v>726282.15599999996</v>
      </c>
      <c r="Q215" s="71">
        <v>528640.40049999999</v>
      </c>
      <c r="R215" s="72">
        <v>726282.15599999996</v>
      </c>
    </row>
    <row r="216" spans="2:18" ht="15" customHeight="1" x14ac:dyDescent="0.2">
      <c r="B216" s="56"/>
      <c r="C216" s="54"/>
      <c r="D216" s="53"/>
      <c r="E216" s="121" t="s">
        <v>177</v>
      </c>
      <c r="F216" s="121"/>
      <c r="G216" s="121"/>
      <c r="H216" s="121"/>
      <c r="I216" s="121"/>
      <c r="J216" s="121"/>
      <c r="K216" s="121"/>
      <c r="L216" s="51" t="s">
        <v>255</v>
      </c>
      <c r="M216" s="51" t="s">
        <v>178</v>
      </c>
      <c r="N216" s="51"/>
      <c r="O216" s="51"/>
      <c r="P216" s="71">
        <v>4852.6390000000001</v>
      </c>
      <c r="Q216" s="71">
        <v>2407.5830000000001</v>
      </c>
      <c r="R216" s="72">
        <v>4852.6390000000001</v>
      </c>
    </row>
    <row r="217" spans="2:18" ht="23.25" customHeight="1" x14ac:dyDescent="0.2">
      <c r="B217" s="56"/>
      <c r="C217" s="54"/>
      <c r="D217" s="54"/>
      <c r="E217" s="53"/>
      <c r="F217" s="121" t="s">
        <v>55</v>
      </c>
      <c r="G217" s="121"/>
      <c r="H217" s="121"/>
      <c r="I217" s="121"/>
      <c r="J217" s="121"/>
      <c r="K217" s="121"/>
      <c r="L217" s="51" t="s">
        <v>255</v>
      </c>
      <c r="M217" s="51" t="s">
        <v>178</v>
      </c>
      <c r="N217" s="51" t="s">
        <v>262</v>
      </c>
      <c r="O217" s="51"/>
      <c r="P217" s="71">
        <v>2506.9</v>
      </c>
      <c r="Q217" s="71">
        <v>2225.6689999999999</v>
      </c>
      <c r="R217" s="72">
        <v>2506.9</v>
      </c>
    </row>
    <row r="218" spans="2:18" ht="23.25" customHeight="1" x14ac:dyDescent="0.2">
      <c r="B218" s="56"/>
      <c r="C218" s="54"/>
      <c r="D218" s="54"/>
      <c r="E218" s="54"/>
      <c r="F218" s="54"/>
      <c r="G218" s="121" t="s">
        <v>57</v>
      </c>
      <c r="H218" s="121"/>
      <c r="I218" s="121"/>
      <c r="J218" s="121"/>
      <c r="K218" s="121"/>
      <c r="L218" s="51" t="s">
        <v>255</v>
      </c>
      <c r="M218" s="51" t="s">
        <v>178</v>
      </c>
      <c r="N218" s="51" t="s">
        <v>262</v>
      </c>
      <c r="O218" s="51" t="s">
        <v>58</v>
      </c>
      <c r="P218" s="71">
        <v>1925.422</v>
      </c>
      <c r="Q218" s="71">
        <v>1709.442</v>
      </c>
      <c r="R218" s="72">
        <v>1925.422</v>
      </c>
    </row>
    <row r="219" spans="2:18" ht="45.75" customHeight="1" x14ac:dyDescent="0.2">
      <c r="B219" s="56"/>
      <c r="C219" s="54"/>
      <c r="D219" s="54"/>
      <c r="E219" s="54"/>
      <c r="F219" s="54"/>
      <c r="G219" s="121" t="s">
        <v>59</v>
      </c>
      <c r="H219" s="121"/>
      <c r="I219" s="121"/>
      <c r="J219" s="121"/>
      <c r="K219" s="121"/>
      <c r="L219" s="51" t="s">
        <v>255</v>
      </c>
      <c r="M219" s="51" t="s">
        <v>178</v>
      </c>
      <c r="N219" s="51" t="s">
        <v>262</v>
      </c>
      <c r="O219" s="51" t="s">
        <v>60</v>
      </c>
      <c r="P219" s="71">
        <v>581.47799999999995</v>
      </c>
      <c r="Q219" s="71">
        <v>516.22699999999998</v>
      </c>
      <c r="R219" s="72">
        <v>581.47799999999995</v>
      </c>
    </row>
    <row r="220" spans="2:18" ht="23.25" customHeight="1" x14ac:dyDescent="0.2">
      <c r="B220" s="56"/>
      <c r="C220" s="54"/>
      <c r="D220" s="54"/>
      <c r="E220" s="53"/>
      <c r="F220" s="121" t="s">
        <v>63</v>
      </c>
      <c r="G220" s="121"/>
      <c r="H220" s="121"/>
      <c r="I220" s="121"/>
      <c r="J220" s="121"/>
      <c r="K220" s="121"/>
      <c r="L220" s="51" t="s">
        <v>255</v>
      </c>
      <c r="M220" s="51" t="s">
        <v>178</v>
      </c>
      <c r="N220" s="51" t="s">
        <v>263</v>
      </c>
      <c r="O220" s="51"/>
      <c r="P220" s="71">
        <v>2337.739</v>
      </c>
      <c r="Q220" s="71">
        <v>181.6</v>
      </c>
      <c r="R220" s="72">
        <v>2337.739</v>
      </c>
    </row>
    <row r="221" spans="2:18" ht="23.25" customHeight="1" x14ac:dyDescent="0.2">
      <c r="B221" s="56"/>
      <c r="C221" s="54"/>
      <c r="D221" s="54"/>
      <c r="E221" s="54"/>
      <c r="F221" s="54"/>
      <c r="G221" s="121" t="s">
        <v>63</v>
      </c>
      <c r="H221" s="121"/>
      <c r="I221" s="121"/>
      <c r="J221" s="121"/>
      <c r="K221" s="121"/>
      <c r="L221" s="51" t="s">
        <v>255</v>
      </c>
      <c r="M221" s="51" t="s">
        <v>178</v>
      </c>
      <c r="N221" s="51" t="s">
        <v>263</v>
      </c>
      <c r="O221" s="51" t="s">
        <v>64</v>
      </c>
      <c r="P221" s="71">
        <v>90</v>
      </c>
      <c r="Q221" s="71">
        <v>31.6</v>
      </c>
      <c r="R221" s="72">
        <v>90</v>
      </c>
    </row>
    <row r="222" spans="2:18" ht="15" customHeight="1" x14ac:dyDescent="0.2">
      <c r="B222" s="56"/>
      <c r="C222" s="54"/>
      <c r="D222" s="54"/>
      <c r="E222" s="54"/>
      <c r="F222" s="54"/>
      <c r="G222" s="121" t="s">
        <v>65</v>
      </c>
      <c r="H222" s="121"/>
      <c r="I222" s="121"/>
      <c r="J222" s="121"/>
      <c r="K222" s="121"/>
      <c r="L222" s="51" t="s">
        <v>255</v>
      </c>
      <c r="M222" s="51" t="s">
        <v>178</v>
      </c>
      <c r="N222" s="51" t="s">
        <v>263</v>
      </c>
      <c r="O222" s="51" t="s">
        <v>66</v>
      </c>
      <c r="P222" s="71">
        <v>2197.739</v>
      </c>
      <c r="Q222" s="71">
        <v>150</v>
      </c>
      <c r="R222" s="72">
        <v>2197.739</v>
      </c>
    </row>
    <row r="223" spans="2:18" ht="15" customHeight="1" x14ac:dyDescent="0.2">
      <c r="B223" s="56"/>
      <c r="C223" s="54"/>
      <c r="D223" s="54"/>
      <c r="E223" s="54"/>
      <c r="F223" s="54"/>
      <c r="G223" s="121" t="s">
        <v>71</v>
      </c>
      <c r="H223" s="121"/>
      <c r="I223" s="121"/>
      <c r="J223" s="121"/>
      <c r="K223" s="121"/>
      <c r="L223" s="51" t="s">
        <v>255</v>
      </c>
      <c r="M223" s="51" t="s">
        <v>178</v>
      </c>
      <c r="N223" s="51" t="s">
        <v>263</v>
      </c>
      <c r="O223" s="51" t="s">
        <v>72</v>
      </c>
      <c r="P223" s="71">
        <v>50</v>
      </c>
      <c r="Q223" s="71">
        <v>0</v>
      </c>
      <c r="R223" s="72">
        <v>50</v>
      </c>
    </row>
    <row r="224" spans="2:18" ht="15" customHeight="1" x14ac:dyDescent="0.2">
      <c r="B224" s="56"/>
      <c r="C224" s="54"/>
      <c r="D224" s="54"/>
      <c r="E224" s="53"/>
      <c r="F224" s="121" t="s">
        <v>73</v>
      </c>
      <c r="G224" s="121"/>
      <c r="H224" s="121"/>
      <c r="I224" s="121"/>
      <c r="J224" s="121"/>
      <c r="K224" s="121"/>
      <c r="L224" s="51" t="s">
        <v>255</v>
      </c>
      <c r="M224" s="51" t="s">
        <v>178</v>
      </c>
      <c r="N224" s="51" t="s">
        <v>264</v>
      </c>
      <c r="O224" s="51"/>
      <c r="P224" s="71">
        <v>8</v>
      </c>
      <c r="Q224" s="71">
        <v>0.314</v>
      </c>
      <c r="R224" s="72">
        <v>8</v>
      </c>
    </row>
    <row r="225" spans="2:18" ht="23.25" customHeight="1" x14ac:dyDescent="0.2">
      <c r="B225" s="56"/>
      <c r="C225" s="54"/>
      <c r="D225" s="54"/>
      <c r="E225" s="54"/>
      <c r="F225" s="54"/>
      <c r="G225" s="121" t="s">
        <v>67</v>
      </c>
      <c r="H225" s="121"/>
      <c r="I225" s="121"/>
      <c r="J225" s="121"/>
      <c r="K225" s="121"/>
      <c r="L225" s="51" t="s">
        <v>255</v>
      </c>
      <c r="M225" s="51" t="s">
        <v>178</v>
      </c>
      <c r="N225" s="51" t="s">
        <v>264</v>
      </c>
      <c r="O225" s="51" t="s">
        <v>68</v>
      </c>
      <c r="P225" s="71">
        <v>8</v>
      </c>
      <c r="Q225" s="71">
        <v>0.314</v>
      </c>
      <c r="R225" s="72">
        <v>8</v>
      </c>
    </row>
    <row r="226" spans="2:18" ht="15" customHeight="1" x14ac:dyDescent="0.2">
      <c r="B226" s="56"/>
      <c r="C226" s="53"/>
      <c r="D226" s="121" t="s">
        <v>189</v>
      </c>
      <c r="E226" s="121"/>
      <c r="F226" s="121"/>
      <c r="G226" s="121"/>
      <c r="H226" s="121"/>
      <c r="I226" s="121"/>
      <c r="J226" s="121"/>
      <c r="K226" s="121"/>
      <c r="L226" s="51" t="s">
        <v>255</v>
      </c>
      <c r="M226" s="51" t="s">
        <v>190</v>
      </c>
      <c r="N226" s="51"/>
      <c r="O226" s="51"/>
      <c r="P226" s="71">
        <v>48756.677899999995</v>
      </c>
      <c r="Q226" s="71">
        <v>36451.449999999997</v>
      </c>
      <c r="R226" s="72">
        <v>48756.677899999995</v>
      </c>
    </row>
    <row r="227" spans="2:18" ht="15" customHeight="1" x14ac:dyDescent="0.2">
      <c r="B227" s="56"/>
      <c r="C227" s="54"/>
      <c r="D227" s="53"/>
      <c r="E227" s="121" t="s">
        <v>195</v>
      </c>
      <c r="F227" s="121"/>
      <c r="G227" s="121"/>
      <c r="H227" s="121"/>
      <c r="I227" s="121"/>
      <c r="J227" s="121"/>
      <c r="K227" s="121"/>
      <c r="L227" s="51" t="s">
        <v>255</v>
      </c>
      <c r="M227" s="51" t="s">
        <v>196</v>
      </c>
      <c r="N227" s="51"/>
      <c r="O227" s="51"/>
      <c r="P227" s="71">
        <v>48756.677899999995</v>
      </c>
      <c r="Q227" s="71">
        <v>36451.449999999997</v>
      </c>
      <c r="R227" s="72">
        <v>48756.677899999995</v>
      </c>
    </row>
    <row r="228" spans="2:18" ht="57" customHeight="1" x14ac:dyDescent="0.2">
      <c r="B228" s="56"/>
      <c r="C228" s="54"/>
      <c r="D228" s="54"/>
      <c r="E228" s="53"/>
      <c r="F228" s="121" t="s">
        <v>265</v>
      </c>
      <c r="G228" s="121"/>
      <c r="H228" s="121"/>
      <c r="I228" s="121"/>
      <c r="J228" s="121"/>
      <c r="K228" s="121"/>
      <c r="L228" s="51" t="s">
        <v>255</v>
      </c>
      <c r="M228" s="51" t="s">
        <v>196</v>
      </c>
      <c r="N228" s="51" t="s">
        <v>266</v>
      </c>
      <c r="O228" s="51"/>
      <c r="P228" s="71">
        <v>48756.677899999995</v>
      </c>
      <c r="Q228" s="71">
        <v>36451.449999999997</v>
      </c>
      <c r="R228" s="72">
        <v>48756.677899999995</v>
      </c>
    </row>
    <row r="229" spans="2:18" ht="15" customHeight="1" x14ac:dyDescent="0.2">
      <c r="B229" s="56"/>
      <c r="C229" s="54"/>
      <c r="D229" s="54"/>
      <c r="E229" s="54"/>
      <c r="F229" s="54"/>
      <c r="G229" s="121" t="s">
        <v>267</v>
      </c>
      <c r="H229" s="121"/>
      <c r="I229" s="121"/>
      <c r="J229" s="121"/>
      <c r="K229" s="121"/>
      <c r="L229" s="51" t="s">
        <v>255</v>
      </c>
      <c r="M229" s="51" t="s">
        <v>196</v>
      </c>
      <c r="N229" s="51" t="s">
        <v>266</v>
      </c>
      <c r="O229" s="51" t="s">
        <v>268</v>
      </c>
      <c r="P229" s="71">
        <v>48756.677899999995</v>
      </c>
      <c r="Q229" s="71">
        <v>36451.449999999997</v>
      </c>
      <c r="R229" s="72">
        <v>48756.677899999995</v>
      </c>
    </row>
    <row r="230" spans="2:18" ht="23.25" customHeight="1" x14ac:dyDescent="0.2">
      <c r="B230" s="55"/>
      <c r="C230" s="121" t="s">
        <v>269</v>
      </c>
      <c r="D230" s="121"/>
      <c r="E230" s="121"/>
      <c r="F230" s="121"/>
      <c r="G230" s="121"/>
      <c r="H230" s="121"/>
      <c r="I230" s="121"/>
      <c r="J230" s="121"/>
      <c r="K230" s="121"/>
      <c r="L230" s="51" t="s">
        <v>270</v>
      </c>
      <c r="M230" s="51"/>
      <c r="N230" s="51"/>
      <c r="O230" s="51"/>
      <c r="P230" s="71">
        <v>4316.1000000000004</v>
      </c>
      <c r="Q230" s="71">
        <v>3407.1959999999999</v>
      </c>
      <c r="R230" s="72">
        <v>4316.1000000000004</v>
      </c>
    </row>
    <row r="231" spans="2:18" ht="15" customHeight="1" x14ac:dyDescent="0.2">
      <c r="B231" s="56"/>
      <c r="C231" s="53"/>
      <c r="D231" s="121" t="s">
        <v>51</v>
      </c>
      <c r="E231" s="121"/>
      <c r="F231" s="121"/>
      <c r="G231" s="121"/>
      <c r="H231" s="121"/>
      <c r="I231" s="121"/>
      <c r="J231" s="121"/>
      <c r="K231" s="121"/>
      <c r="L231" s="51" t="s">
        <v>270</v>
      </c>
      <c r="M231" s="51" t="s">
        <v>52</v>
      </c>
      <c r="N231" s="51"/>
      <c r="O231" s="51"/>
      <c r="P231" s="71">
        <v>4316.1000000000004</v>
      </c>
      <c r="Q231" s="71">
        <v>3407.1959999999999</v>
      </c>
      <c r="R231" s="72">
        <v>4316.1000000000004</v>
      </c>
    </row>
    <row r="232" spans="2:18" ht="23.25" customHeight="1" x14ac:dyDescent="0.2">
      <c r="B232" s="56"/>
      <c r="C232" s="54"/>
      <c r="D232" s="53"/>
      <c r="E232" s="121" t="s">
        <v>271</v>
      </c>
      <c r="F232" s="121"/>
      <c r="G232" s="121"/>
      <c r="H232" s="121"/>
      <c r="I232" s="121"/>
      <c r="J232" s="121"/>
      <c r="K232" s="121"/>
      <c r="L232" s="51" t="s">
        <v>270</v>
      </c>
      <c r="M232" s="51" t="s">
        <v>272</v>
      </c>
      <c r="N232" s="51"/>
      <c r="O232" s="51"/>
      <c r="P232" s="71">
        <v>1004.585</v>
      </c>
      <c r="Q232" s="71">
        <v>794.21299999999997</v>
      </c>
      <c r="R232" s="72">
        <v>1004.585</v>
      </c>
    </row>
    <row r="233" spans="2:18" ht="23.25" customHeight="1" x14ac:dyDescent="0.2">
      <c r="B233" s="56"/>
      <c r="C233" s="54"/>
      <c r="D233" s="54"/>
      <c r="E233" s="53"/>
      <c r="F233" s="121" t="s">
        <v>57</v>
      </c>
      <c r="G233" s="121"/>
      <c r="H233" s="121"/>
      <c r="I233" s="121"/>
      <c r="J233" s="121"/>
      <c r="K233" s="121"/>
      <c r="L233" s="51" t="s">
        <v>270</v>
      </c>
      <c r="M233" s="51" t="s">
        <v>272</v>
      </c>
      <c r="N233" s="51" t="s">
        <v>273</v>
      </c>
      <c r="O233" s="51"/>
      <c r="P233" s="71">
        <v>1004.585</v>
      </c>
      <c r="Q233" s="71">
        <v>794.21299999999997</v>
      </c>
      <c r="R233" s="72">
        <v>1004.585</v>
      </c>
    </row>
    <row r="234" spans="2:18" ht="23.25" customHeight="1" x14ac:dyDescent="0.2">
      <c r="B234" s="56"/>
      <c r="C234" s="54"/>
      <c r="D234" s="54"/>
      <c r="E234" s="54"/>
      <c r="F234" s="54"/>
      <c r="G234" s="121" t="s">
        <v>57</v>
      </c>
      <c r="H234" s="121"/>
      <c r="I234" s="121"/>
      <c r="J234" s="121"/>
      <c r="K234" s="121"/>
      <c r="L234" s="51" t="s">
        <v>270</v>
      </c>
      <c r="M234" s="51" t="s">
        <v>272</v>
      </c>
      <c r="N234" s="51" t="s">
        <v>273</v>
      </c>
      <c r="O234" s="51" t="s">
        <v>58</v>
      </c>
      <c r="P234" s="71">
        <v>771.57100000000003</v>
      </c>
      <c r="Q234" s="71">
        <v>609.48699999999997</v>
      </c>
      <c r="R234" s="72">
        <v>771.57100000000003</v>
      </c>
    </row>
    <row r="235" spans="2:18" ht="45.75" customHeight="1" x14ac:dyDescent="0.2">
      <c r="B235" s="56"/>
      <c r="C235" s="54"/>
      <c r="D235" s="54"/>
      <c r="E235" s="54"/>
      <c r="F235" s="54"/>
      <c r="G235" s="121" t="s">
        <v>59</v>
      </c>
      <c r="H235" s="121"/>
      <c r="I235" s="121"/>
      <c r="J235" s="121"/>
      <c r="K235" s="121"/>
      <c r="L235" s="51" t="s">
        <v>270</v>
      </c>
      <c r="M235" s="51" t="s">
        <v>272</v>
      </c>
      <c r="N235" s="51" t="s">
        <v>273</v>
      </c>
      <c r="O235" s="51" t="s">
        <v>60</v>
      </c>
      <c r="P235" s="71">
        <v>233.01400000000001</v>
      </c>
      <c r="Q235" s="71">
        <v>184.726</v>
      </c>
      <c r="R235" s="72">
        <v>233.01400000000001</v>
      </c>
    </row>
    <row r="236" spans="2:18" ht="45.75" customHeight="1" x14ac:dyDescent="0.2">
      <c r="B236" s="56"/>
      <c r="C236" s="54"/>
      <c r="D236" s="53"/>
      <c r="E236" s="121" t="s">
        <v>274</v>
      </c>
      <c r="F236" s="121"/>
      <c r="G236" s="121"/>
      <c r="H236" s="121"/>
      <c r="I236" s="121"/>
      <c r="J236" s="121"/>
      <c r="K236" s="121"/>
      <c r="L236" s="51" t="s">
        <v>270</v>
      </c>
      <c r="M236" s="51" t="s">
        <v>275</v>
      </c>
      <c r="N236" s="51"/>
      <c r="O236" s="51"/>
      <c r="P236" s="71">
        <v>3311.5149999999999</v>
      </c>
      <c r="Q236" s="71">
        <v>2612.9830000000002</v>
      </c>
      <c r="R236" s="72">
        <v>3311.5149999999999</v>
      </c>
    </row>
    <row r="237" spans="2:18" ht="23.25" customHeight="1" x14ac:dyDescent="0.2">
      <c r="B237" s="56"/>
      <c r="C237" s="54"/>
      <c r="D237" s="54"/>
      <c r="E237" s="53"/>
      <c r="F237" s="121" t="s">
        <v>57</v>
      </c>
      <c r="G237" s="121"/>
      <c r="H237" s="121"/>
      <c r="I237" s="121"/>
      <c r="J237" s="121"/>
      <c r="K237" s="121"/>
      <c r="L237" s="51" t="s">
        <v>270</v>
      </c>
      <c r="M237" s="51" t="s">
        <v>275</v>
      </c>
      <c r="N237" s="51" t="s">
        <v>276</v>
      </c>
      <c r="O237" s="51"/>
      <c r="P237" s="71">
        <v>1980.933</v>
      </c>
      <c r="Q237" s="71">
        <v>1617.019</v>
      </c>
      <c r="R237" s="72">
        <v>1980.933</v>
      </c>
    </row>
    <row r="238" spans="2:18" ht="23.25" customHeight="1" x14ac:dyDescent="0.2">
      <c r="B238" s="56"/>
      <c r="C238" s="54"/>
      <c r="D238" s="54"/>
      <c r="E238" s="54"/>
      <c r="F238" s="54"/>
      <c r="G238" s="121" t="s">
        <v>57</v>
      </c>
      <c r="H238" s="121"/>
      <c r="I238" s="121"/>
      <c r="J238" s="121"/>
      <c r="K238" s="121"/>
      <c r="L238" s="51" t="s">
        <v>270</v>
      </c>
      <c r="M238" s="51" t="s">
        <v>275</v>
      </c>
      <c r="N238" s="51" t="s">
        <v>276</v>
      </c>
      <c r="O238" s="51" t="s">
        <v>58</v>
      </c>
      <c r="P238" s="71">
        <v>1521.454</v>
      </c>
      <c r="Q238" s="71">
        <v>1241.9490000000001</v>
      </c>
      <c r="R238" s="72">
        <v>1521.454</v>
      </c>
    </row>
    <row r="239" spans="2:18" ht="45.75" customHeight="1" x14ac:dyDescent="0.2">
      <c r="B239" s="56"/>
      <c r="C239" s="54"/>
      <c r="D239" s="54"/>
      <c r="E239" s="54"/>
      <c r="F239" s="54"/>
      <c r="G239" s="121" t="s">
        <v>59</v>
      </c>
      <c r="H239" s="121"/>
      <c r="I239" s="121"/>
      <c r="J239" s="121"/>
      <c r="K239" s="121"/>
      <c r="L239" s="51" t="s">
        <v>270</v>
      </c>
      <c r="M239" s="51" t="s">
        <v>275</v>
      </c>
      <c r="N239" s="51" t="s">
        <v>276</v>
      </c>
      <c r="O239" s="51" t="s">
        <v>60</v>
      </c>
      <c r="P239" s="71">
        <v>459.47899999999998</v>
      </c>
      <c r="Q239" s="71">
        <v>375.07</v>
      </c>
      <c r="R239" s="72">
        <v>459.47899999999998</v>
      </c>
    </row>
    <row r="240" spans="2:18" ht="34.5" customHeight="1" x14ac:dyDescent="0.2">
      <c r="B240" s="56"/>
      <c r="C240" s="54"/>
      <c r="D240" s="54"/>
      <c r="E240" s="53"/>
      <c r="F240" s="121" t="s">
        <v>116</v>
      </c>
      <c r="G240" s="121"/>
      <c r="H240" s="121"/>
      <c r="I240" s="121"/>
      <c r="J240" s="121"/>
      <c r="K240" s="121"/>
      <c r="L240" s="51" t="s">
        <v>270</v>
      </c>
      <c r="M240" s="51" t="s">
        <v>275</v>
      </c>
      <c r="N240" s="51" t="s">
        <v>277</v>
      </c>
      <c r="O240" s="51"/>
      <c r="P240" s="71">
        <v>476.7</v>
      </c>
      <c r="Q240" s="71">
        <v>346.56200000000001</v>
      </c>
      <c r="R240" s="72">
        <v>476.7</v>
      </c>
    </row>
    <row r="241" spans="2:18" ht="23.25" customHeight="1" x14ac:dyDescent="0.2">
      <c r="B241" s="56"/>
      <c r="C241" s="54"/>
      <c r="D241" s="54"/>
      <c r="E241" s="54"/>
      <c r="F241" s="54"/>
      <c r="G241" s="121" t="s">
        <v>63</v>
      </c>
      <c r="H241" s="121"/>
      <c r="I241" s="121"/>
      <c r="J241" s="121"/>
      <c r="K241" s="121"/>
      <c r="L241" s="51" t="s">
        <v>270</v>
      </c>
      <c r="M241" s="51" t="s">
        <v>275</v>
      </c>
      <c r="N241" s="51" t="s">
        <v>277</v>
      </c>
      <c r="O241" s="51" t="s">
        <v>64</v>
      </c>
      <c r="P241" s="71">
        <v>30</v>
      </c>
      <c r="Q241" s="71">
        <v>8</v>
      </c>
      <c r="R241" s="72">
        <v>30</v>
      </c>
    </row>
    <row r="242" spans="2:18" ht="15" customHeight="1" x14ac:dyDescent="0.2">
      <c r="B242" s="56"/>
      <c r="C242" s="54"/>
      <c r="D242" s="54"/>
      <c r="E242" s="54"/>
      <c r="F242" s="54"/>
      <c r="G242" s="121" t="s">
        <v>65</v>
      </c>
      <c r="H242" s="121"/>
      <c r="I242" s="121"/>
      <c r="J242" s="121"/>
      <c r="K242" s="121"/>
      <c r="L242" s="51" t="s">
        <v>270</v>
      </c>
      <c r="M242" s="51" t="s">
        <v>275</v>
      </c>
      <c r="N242" s="51" t="s">
        <v>277</v>
      </c>
      <c r="O242" s="51" t="s">
        <v>66</v>
      </c>
      <c r="P242" s="71">
        <v>424.75</v>
      </c>
      <c r="Q242" s="71">
        <v>318.56200000000001</v>
      </c>
      <c r="R242" s="72">
        <v>424.75</v>
      </c>
    </row>
    <row r="243" spans="2:18" ht="15" customHeight="1" x14ac:dyDescent="0.2">
      <c r="B243" s="56"/>
      <c r="C243" s="54"/>
      <c r="D243" s="54"/>
      <c r="E243" s="54"/>
      <c r="F243" s="54"/>
      <c r="G243" s="121" t="s">
        <v>71</v>
      </c>
      <c r="H243" s="121"/>
      <c r="I243" s="121"/>
      <c r="J243" s="121"/>
      <c r="K243" s="121"/>
      <c r="L243" s="51" t="s">
        <v>270</v>
      </c>
      <c r="M243" s="51" t="s">
        <v>275</v>
      </c>
      <c r="N243" s="51" t="s">
        <v>277</v>
      </c>
      <c r="O243" s="51" t="s">
        <v>72</v>
      </c>
      <c r="P243" s="71">
        <v>21.95</v>
      </c>
      <c r="Q243" s="71">
        <v>20</v>
      </c>
      <c r="R243" s="72">
        <v>21.95</v>
      </c>
    </row>
    <row r="244" spans="2:18" ht="23.25" customHeight="1" x14ac:dyDescent="0.2">
      <c r="B244" s="56"/>
      <c r="C244" s="54"/>
      <c r="D244" s="54"/>
      <c r="E244" s="53"/>
      <c r="F244" s="121" t="s">
        <v>278</v>
      </c>
      <c r="G244" s="121"/>
      <c r="H244" s="121"/>
      <c r="I244" s="121"/>
      <c r="J244" s="121"/>
      <c r="K244" s="121"/>
      <c r="L244" s="51" t="s">
        <v>270</v>
      </c>
      <c r="M244" s="51" t="s">
        <v>275</v>
      </c>
      <c r="N244" s="51" t="s">
        <v>279</v>
      </c>
      <c r="O244" s="51"/>
      <c r="P244" s="71">
        <v>853.88199999999995</v>
      </c>
      <c r="Q244" s="71">
        <v>649.40200000000004</v>
      </c>
      <c r="R244" s="72">
        <v>853.88199999999995</v>
      </c>
    </row>
    <row r="245" spans="2:18" ht="23.25" customHeight="1" x14ac:dyDescent="0.2">
      <c r="B245" s="56"/>
      <c r="C245" s="54"/>
      <c r="D245" s="54"/>
      <c r="E245" s="54"/>
      <c r="F245" s="54"/>
      <c r="G245" s="121" t="s">
        <v>57</v>
      </c>
      <c r="H245" s="121"/>
      <c r="I245" s="121"/>
      <c r="J245" s="121"/>
      <c r="K245" s="121"/>
      <c r="L245" s="51" t="s">
        <v>270</v>
      </c>
      <c r="M245" s="51" t="s">
        <v>275</v>
      </c>
      <c r="N245" s="51" t="s">
        <v>279</v>
      </c>
      <c r="O245" s="51" t="s">
        <v>58</v>
      </c>
      <c r="P245" s="71">
        <v>655.82299999999998</v>
      </c>
      <c r="Q245" s="71">
        <v>498.64</v>
      </c>
      <c r="R245" s="72">
        <v>655.82299999999998</v>
      </c>
    </row>
    <row r="246" spans="2:18" ht="45.75" customHeight="1" thickBot="1" x14ac:dyDescent="0.25">
      <c r="B246" s="57"/>
      <c r="C246" s="58"/>
      <c r="D246" s="58"/>
      <c r="E246" s="58"/>
      <c r="F246" s="58"/>
      <c r="G246" s="125" t="s">
        <v>59</v>
      </c>
      <c r="H246" s="125"/>
      <c r="I246" s="125"/>
      <c r="J246" s="125"/>
      <c r="K246" s="125"/>
      <c r="L246" s="59" t="s">
        <v>270</v>
      </c>
      <c r="M246" s="59" t="s">
        <v>275</v>
      </c>
      <c r="N246" s="59" t="s">
        <v>279</v>
      </c>
      <c r="O246" s="59" t="s">
        <v>60</v>
      </c>
      <c r="P246" s="73">
        <v>198.059</v>
      </c>
      <c r="Q246" s="73">
        <v>150.762</v>
      </c>
      <c r="R246" s="74">
        <v>198.059</v>
      </c>
    </row>
    <row r="247" spans="2:18" ht="13.5" thickBot="1" x14ac:dyDescent="0.25">
      <c r="B247" s="123" t="s">
        <v>39</v>
      </c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60">
        <v>2976996.1841700003</v>
      </c>
      <c r="Q247" s="60">
        <v>2325823.01535</v>
      </c>
      <c r="R247" s="61">
        <v>2976996.1841700003</v>
      </c>
    </row>
  </sheetData>
  <mergeCells count="246">
    <mergeCell ref="B247:O247"/>
    <mergeCell ref="G246:K246"/>
    <mergeCell ref="G245:K245"/>
    <mergeCell ref="F244:K244"/>
    <mergeCell ref="G243:K243"/>
    <mergeCell ref="G242:K242"/>
    <mergeCell ref="G241:K241"/>
    <mergeCell ref="F240:K240"/>
    <mergeCell ref="G239:K239"/>
    <mergeCell ref="G238:K238"/>
    <mergeCell ref="F237:K237"/>
    <mergeCell ref="E236:K236"/>
    <mergeCell ref="G235:K235"/>
    <mergeCell ref="G234:K234"/>
    <mergeCell ref="F233:K233"/>
    <mergeCell ref="E232:K232"/>
    <mergeCell ref="D231:K231"/>
    <mergeCell ref="C230:K230"/>
    <mergeCell ref="G229:K229"/>
    <mergeCell ref="F228:K228"/>
    <mergeCell ref="E227:K227"/>
    <mergeCell ref="D226:K226"/>
    <mergeCell ref="G225:K225"/>
    <mergeCell ref="F224:K224"/>
    <mergeCell ref="G223:K223"/>
    <mergeCell ref="G222:K222"/>
    <mergeCell ref="G221:K221"/>
    <mergeCell ref="F220:K220"/>
    <mergeCell ref="G219:K219"/>
    <mergeCell ref="G218:K218"/>
    <mergeCell ref="F217:K217"/>
    <mergeCell ref="E216:K216"/>
    <mergeCell ref="G215:K215"/>
    <mergeCell ref="F214:K214"/>
    <mergeCell ref="G213:K213"/>
    <mergeCell ref="F212:K212"/>
    <mergeCell ref="G211:K211"/>
    <mergeCell ref="F210:K210"/>
    <mergeCell ref="E209:K209"/>
    <mergeCell ref="D208:K208"/>
    <mergeCell ref="C207:K207"/>
    <mergeCell ref="G206:K206"/>
    <mergeCell ref="F205:K205"/>
    <mergeCell ref="G204:K204"/>
    <mergeCell ref="G203:K203"/>
    <mergeCell ref="F202:K202"/>
    <mergeCell ref="G201:K201"/>
    <mergeCell ref="G200:K200"/>
    <mergeCell ref="F199:K199"/>
    <mergeCell ref="E198:K198"/>
    <mergeCell ref="G197:K197"/>
    <mergeCell ref="F196:K196"/>
    <mergeCell ref="G195:K195"/>
    <mergeCell ref="F194:K194"/>
    <mergeCell ref="G193:K193"/>
    <mergeCell ref="G192:K192"/>
    <mergeCell ref="G191:K191"/>
    <mergeCell ref="G190:K190"/>
    <mergeCell ref="F189:K189"/>
    <mergeCell ref="G188:K188"/>
    <mergeCell ref="F187:K187"/>
    <mergeCell ref="G186:K186"/>
    <mergeCell ref="G185:K185"/>
    <mergeCell ref="G184:K184"/>
    <mergeCell ref="G183:K183"/>
    <mergeCell ref="G182:K182"/>
    <mergeCell ref="G181:K181"/>
    <mergeCell ref="F180:K180"/>
    <mergeCell ref="E179:K179"/>
    <mergeCell ref="D178:K178"/>
    <mergeCell ref="G177:K177"/>
    <mergeCell ref="F176:K176"/>
    <mergeCell ref="G175:K175"/>
    <mergeCell ref="G174:K174"/>
    <mergeCell ref="G173:K173"/>
    <mergeCell ref="G172:K172"/>
    <mergeCell ref="G171:K171"/>
    <mergeCell ref="F170:K170"/>
    <mergeCell ref="E169:K169"/>
    <mergeCell ref="D168:K168"/>
    <mergeCell ref="C167:K167"/>
    <mergeCell ref="G166:K166"/>
    <mergeCell ref="G165:K165"/>
    <mergeCell ref="G164:K164"/>
    <mergeCell ref="F163:K163"/>
    <mergeCell ref="G162:K162"/>
    <mergeCell ref="F161:K161"/>
    <mergeCell ref="G160:K160"/>
    <mergeCell ref="F159:K159"/>
    <mergeCell ref="G158:K158"/>
    <mergeCell ref="G157:K157"/>
    <mergeCell ref="F156:K156"/>
    <mergeCell ref="E155:K155"/>
    <mergeCell ref="G154:K154"/>
    <mergeCell ref="F153:K153"/>
    <mergeCell ref="G152:K152"/>
    <mergeCell ref="F151:K151"/>
    <mergeCell ref="E150:K150"/>
    <mergeCell ref="G149:K149"/>
    <mergeCell ref="F148:K148"/>
    <mergeCell ref="G147:K147"/>
    <mergeCell ref="F146:K146"/>
    <mergeCell ref="G145:K145"/>
    <mergeCell ref="F144:K144"/>
    <mergeCell ref="E143:K143"/>
    <mergeCell ref="D142:K142"/>
    <mergeCell ref="C141:K141"/>
    <mergeCell ref="G140:K140"/>
    <mergeCell ref="F139:K139"/>
    <mergeCell ref="E138:K138"/>
    <mergeCell ref="D137:K137"/>
    <mergeCell ref="G136:K136"/>
    <mergeCell ref="G135:K135"/>
    <mergeCell ref="G134:K134"/>
    <mergeCell ref="F133:K133"/>
    <mergeCell ref="G132:K132"/>
    <mergeCell ref="G131:K131"/>
    <mergeCell ref="G130:K130"/>
    <mergeCell ref="F129:K129"/>
    <mergeCell ref="E128:K128"/>
    <mergeCell ref="G127:K127"/>
    <mergeCell ref="F126:K126"/>
    <mergeCell ref="G125:K125"/>
    <mergeCell ref="F124:K124"/>
    <mergeCell ref="G123:K123"/>
    <mergeCell ref="F122:K122"/>
    <mergeCell ref="G121:K121"/>
    <mergeCell ref="F120:K120"/>
    <mergeCell ref="G119:K119"/>
    <mergeCell ref="F118:K118"/>
    <mergeCell ref="E117:K117"/>
    <mergeCell ref="G116:K116"/>
    <mergeCell ref="F115:K115"/>
    <mergeCell ref="E114:K114"/>
    <mergeCell ref="D113:K113"/>
    <mergeCell ref="G112:K112"/>
    <mergeCell ref="F111:K111"/>
    <mergeCell ref="G110:K110"/>
    <mergeCell ref="F109:K109"/>
    <mergeCell ref="E108:K108"/>
    <mergeCell ref="D107:K107"/>
    <mergeCell ref="G106:K106"/>
    <mergeCell ref="F105:K105"/>
    <mergeCell ref="G104:K104"/>
    <mergeCell ref="F103:K103"/>
    <mergeCell ref="E102:K102"/>
    <mergeCell ref="G101:K101"/>
    <mergeCell ref="F100:K100"/>
    <mergeCell ref="G99:K99"/>
    <mergeCell ref="F98:K98"/>
    <mergeCell ref="E97:K97"/>
    <mergeCell ref="D96:K96"/>
    <mergeCell ref="G95:K95"/>
    <mergeCell ref="F94:K94"/>
    <mergeCell ref="G93:K93"/>
    <mergeCell ref="F92:K92"/>
    <mergeCell ref="E91:K91"/>
    <mergeCell ref="G90:K90"/>
    <mergeCell ref="F89:K89"/>
    <mergeCell ref="G88:K88"/>
    <mergeCell ref="F87:K87"/>
    <mergeCell ref="E86:K86"/>
    <mergeCell ref="G85:K85"/>
    <mergeCell ref="F84:K84"/>
    <mergeCell ref="G83:K83"/>
    <mergeCell ref="F82:K82"/>
    <mergeCell ref="G81:K81"/>
    <mergeCell ref="F80:K80"/>
    <mergeCell ref="E79:K79"/>
    <mergeCell ref="D78:K78"/>
    <mergeCell ref="G77:K77"/>
    <mergeCell ref="F76:K76"/>
    <mergeCell ref="E75:K75"/>
    <mergeCell ref="G74:K74"/>
    <mergeCell ref="F73:K73"/>
    <mergeCell ref="E72:K72"/>
    <mergeCell ref="D71:K71"/>
    <mergeCell ref="G70:K70"/>
    <mergeCell ref="G69:K69"/>
    <mergeCell ref="G68:K68"/>
    <mergeCell ref="F67:K67"/>
    <mergeCell ref="E66:K66"/>
    <mergeCell ref="D65:K65"/>
    <mergeCell ref="G64:K64"/>
    <mergeCell ref="F63:K63"/>
    <mergeCell ref="G62:K62"/>
    <mergeCell ref="F61:K61"/>
    <mergeCell ref="G60:K60"/>
    <mergeCell ref="F59:K59"/>
    <mergeCell ref="G58:K58"/>
    <mergeCell ref="F57:K57"/>
    <mergeCell ref="G56:K56"/>
    <mergeCell ref="F55:K55"/>
    <mergeCell ref="E54:K54"/>
    <mergeCell ref="G53:K53"/>
    <mergeCell ref="F52:K52"/>
    <mergeCell ref="G51:K51"/>
    <mergeCell ref="G50:K50"/>
    <mergeCell ref="G49:K49"/>
    <mergeCell ref="G48:K48"/>
    <mergeCell ref="F47:K47"/>
    <mergeCell ref="G46:K46"/>
    <mergeCell ref="G45:K45"/>
    <mergeCell ref="F44:K44"/>
    <mergeCell ref="E43:K43"/>
    <mergeCell ref="D42:K42"/>
    <mergeCell ref="C41:K41"/>
    <mergeCell ref="G40:K40"/>
    <mergeCell ref="F39:K39"/>
    <mergeCell ref="E38:K38"/>
    <mergeCell ref="G37:K37"/>
    <mergeCell ref="F36:K36"/>
    <mergeCell ref="E35:K35"/>
    <mergeCell ref="D34:K34"/>
    <mergeCell ref="G33:K33"/>
    <mergeCell ref="F32:K32"/>
    <mergeCell ref="E31:K31"/>
    <mergeCell ref="D30:K30"/>
    <mergeCell ref="G29:K29"/>
    <mergeCell ref="F28:K28"/>
    <mergeCell ref="E27:K27"/>
    <mergeCell ref="D26:K26"/>
    <mergeCell ref="G25:K25"/>
    <mergeCell ref="F24:K24"/>
    <mergeCell ref="E23:K23"/>
    <mergeCell ref="G22:K22"/>
    <mergeCell ref="F21:K21"/>
    <mergeCell ref="E20:K20"/>
    <mergeCell ref="G19:K19"/>
    <mergeCell ref="F18:K18"/>
    <mergeCell ref="G17:K17"/>
    <mergeCell ref="G16:K16"/>
    <mergeCell ref="G15:K15"/>
    <mergeCell ref="G14:K14"/>
    <mergeCell ref="B4:K4"/>
    <mergeCell ref="B2:R2"/>
    <mergeCell ref="C1:R1"/>
    <mergeCell ref="G13:K13"/>
    <mergeCell ref="F12:K12"/>
    <mergeCell ref="G11:K11"/>
    <mergeCell ref="G10:K10"/>
    <mergeCell ref="F9:K9"/>
    <mergeCell ref="E8:K8"/>
    <mergeCell ref="D7:K7"/>
    <mergeCell ref="C6:K6"/>
    <mergeCell ref="B5:K5"/>
  </mergeCells>
  <pageMargins left="0.23622047244094491" right="0" top="0.39370078740157483" bottom="0" header="0.51181102362204722" footer="0.51181102362204722"/>
  <pageSetup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3" workbookViewId="0">
      <selection activeCell="F74" sqref="F74"/>
    </sheetView>
  </sheetViews>
  <sheetFormatPr defaultRowHeight="12.75" x14ac:dyDescent="0.2"/>
  <cols>
    <col min="1" max="1" width="19.85546875" style="50" customWidth="1"/>
    <col min="2" max="2" width="58.7109375" style="50" customWidth="1"/>
    <col min="3" max="3" width="13.85546875" style="50" customWidth="1"/>
    <col min="4" max="4" width="14.7109375" style="50" customWidth="1"/>
    <col min="5" max="6" width="15.7109375" style="50" customWidth="1"/>
    <col min="7" max="7" width="14.140625" style="50" customWidth="1"/>
    <col min="8" max="8" width="15.85546875" style="50" customWidth="1"/>
    <col min="9" max="9" width="9.140625" style="50"/>
    <col min="10" max="10" width="11.28515625" style="50" bestFit="1" customWidth="1"/>
    <col min="11" max="12" width="10.7109375" style="50" bestFit="1" customWidth="1"/>
    <col min="13" max="16384" width="9.140625" style="50"/>
  </cols>
  <sheetData>
    <row r="1" spans="1:11" x14ac:dyDescent="0.2">
      <c r="A1" s="132" t="s">
        <v>285</v>
      </c>
      <c r="B1" s="132"/>
      <c r="C1" s="132"/>
      <c r="D1" s="132"/>
      <c r="E1" s="132"/>
      <c r="F1" s="132"/>
      <c r="G1" s="132"/>
      <c r="H1" s="76"/>
    </row>
    <row r="2" spans="1:11" ht="18" customHeight="1" x14ac:dyDescent="0.2">
      <c r="A2" s="132"/>
      <c r="B2" s="132"/>
      <c r="C2" s="132"/>
      <c r="D2" s="132"/>
      <c r="E2" s="132"/>
      <c r="F2" s="132"/>
      <c r="G2" s="132"/>
      <c r="H2" s="77"/>
    </row>
    <row r="3" spans="1:11" ht="16.5" customHeight="1" thickBot="1" x14ac:dyDescent="0.25">
      <c r="A3" s="133" t="s">
        <v>286</v>
      </c>
      <c r="B3" s="133"/>
      <c r="C3" s="133"/>
      <c r="D3" s="133"/>
      <c r="E3" s="133"/>
      <c r="F3" s="133"/>
      <c r="G3" s="133"/>
      <c r="H3" s="78"/>
    </row>
    <row r="4" spans="1:11" ht="12.75" customHeight="1" x14ac:dyDescent="0.2">
      <c r="A4" s="134" t="s">
        <v>287</v>
      </c>
      <c r="B4" s="136" t="s">
        <v>288</v>
      </c>
      <c r="C4" s="138" t="s">
        <v>289</v>
      </c>
      <c r="D4" s="140" t="s">
        <v>290</v>
      </c>
      <c r="E4" s="142" t="s">
        <v>291</v>
      </c>
      <c r="F4" s="144" t="s">
        <v>292</v>
      </c>
      <c r="G4" s="144" t="s">
        <v>293</v>
      </c>
      <c r="H4" s="79"/>
    </row>
    <row r="5" spans="1:11" ht="58.5" customHeight="1" x14ac:dyDescent="0.2">
      <c r="A5" s="135"/>
      <c r="B5" s="137"/>
      <c r="C5" s="139"/>
      <c r="D5" s="141"/>
      <c r="E5" s="143"/>
      <c r="F5" s="145"/>
      <c r="G5" s="145"/>
      <c r="H5" s="79"/>
    </row>
    <row r="6" spans="1:11" ht="13.5" thickBot="1" x14ac:dyDescent="0.25">
      <c r="A6" s="126" t="s">
        <v>294</v>
      </c>
      <c r="B6" s="127"/>
      <c r="C6" s="80">
        <f>SUM(C7:C50)</f>
        <v>190225.932</v>
      </c>
      <c r="D6" s="80">
        <f>SUM(D7:D50)</f>
        <v>190225.932</v>
      </c>
      <c r="E6" s="81">
        <v>159578</v>
      </c>
      <c r="F6" s="80">
        <v>15957.8</v>
      </c>
      <c r="G6" s="80">
        <v>191493.6</v>
      </c>
      <c r="H6" s="82"/>
    </row>
    <row r="7" spans="1:11" ht="53.25" customHeight="1" x14ac:dyDescent="0.2">
      <c r="A7" s="83" t="s">
        <v>295</v>
      </c>
      <c r="B7" s="84" t="s">
        <v>296</v>
      </c>
      <c r="C7" s="85">
        <v>146823.595</v>
      </c>
      <c r="D7" s="85">
        <v>146823.595</v>
      </c>
      <c r="E7" s="85">
        <v>118277.68399999999</v>
      </c>
      <c r="F7" s="85">
        <f>E7/10</f>
        <v>11827.768399999999</v>
      </c>
      <c r="G7" s="85">
        <f t="shared" ref="G7:G63" si="0">F7*12</f>
        <v>141933.22079999998</v>
      </c>
      <c r="H7" s="86"/>
      <c r="J7" s="87"/>
      <c r="K7" s="88"/>
    </row>
    <row r="8" spans="1:11" ht="89.25" x14ac:dyDescent="0.2">
      <c r="A8" s="83" t="s">
        <v>297</v>
      </c>
      <c r="B8" s="84" t="s">
        <v>298</v>
      </c>
      <c r="C8" s="85">
        <v>518.08100000000002</v>
      </c>
      <c r="D8" s="85">
        <v>518.08100000000002</v>
      </c>
      <c r="E8" s="85">
        <v>389.04500000000002</v>
      </c>
      <c r="F8" s="85">
        <f t="shared" ref="F8:F63" si="1">E8/10</f>
        <v>38.904499999999999</v>
      </c>
      <c r="G8" s="85">
        <f t="shared" si="0"/>
        <v>466.85399999999998</v>
      </c>
      <c r="H8" s="86"/>
      <c r="K8" s="88"/>
    </row>
    <row r="9" spans="1:11" ht="38.25" x14ac:dyDescent="0.2">
      <c r="A9" s="83" t="s">
        <v>299</v>
      </c>
      <c r="B9" s="84" t="s">
        <v>300</v>
      </c>
      <c r="C9" s="85">
        <v>14.888999999999999</v>
      </c>
      <c r="D9" s="85">
        <v>14.888999999999999</v>
      </c>
      <c r="E9" s="85">
        <v>-42.618000000000002</v>
      </c>
      <c r="F9" s="85">
        <f t="shared" si="1"/>
        <v>-4.2618</v>
      </c>
      <c r="G9" s="85">
        <f t="shared" si="0"/>
        <v>-51.141599999999997</v>
      </c>
      <c r="H9" s="86"/>
      <c r="K9" s="88"/>
    </row>
    <row r="10" spans="1:11" ht="54" customHeight="1" x14ac:dyDescent="0.2">
      <c r="A10" s="83" t="s">
        <v>301</v>
      </c>
      <c r="B10" s="84" t="s">
        <v>302</v>
      </c>
      <c r="C10" s="85">
        <v>498.61900000000003</v>
      </c>
      <c r="D10" s="85">
        <v>498.61900000000003</v>
      </c>
      <c r="E10" s="85">
        <v>309.30200000000002</v>
      </c>
      <c r="F10" s="85">
        <f t="shared" si="1"/>
        <v>30.930200000000003</v>
      </c>
      <c r="G10" s="85">
        <f t="shared" si="0"/>
        <v>371.16240000000005</v>
      </c>
      <c r="H10" s="86"/>
      <c r="K10" s="88"/>
    </row>
    <row r="11" spans="1:11" ht="53.25" customHeight="1" x14ac:dyDescent="0.2">
      <c r="A11" s="83" t="s">
        <v>303</v>
      </c>
      <c r="B11" s="84" t="s">
        <v>304</v>
      </c>
      <c r="C11" s="85">
        <v>9267.41</v>
      </c>
      <c r="D11" s="85">
        <v>9267.41</v>
      </c>
      <c r="E11" s="85">
        <v>10744.672</v>
      </c>
      <c r="F11" s="85">
        <f t="shared" si="1"/>
        <v>1074.4672</v>
      </c>
      <c r="G11" s="85">
        <f t="shared" si="0"/>
        <v>12893.606400000001</v>
      </c>
      <c r="H11" s="86"/>
      <c r="K11" s="88"/>
    </row>
    <row r="12" spans="1:11" ht="63.75" x14ac:dyDescent="0.2">
      <c r="A12" s="83" t="s">
        <v>305</v>
      </c>
      <c r="B12" s="84" t="s">
        <v>306</v>
      </c>
      <c r="C12" s="85">
        <v>64.930000000000007</v>
      </c>
      <c r="D12" s="85">
        <v>64.930000000000007</v>
      </c>
      <c r="E12" s="85">
        <v>80.334000000000003</v>
      </c>
      <c r="F12" s="85">
        <f t="shared" si="1"/>
        <v>8.0334000000000003</v>
      </c>
      <c r="G12" s="85">
        <f t="shared" si="0"/>
        <v>96.400800000000004</v>
      </c>
      <c r="H12" s="86"/>
      <c r="K12" s="88"/>
    </row>
    <row r="13" spans="1:11" ht="51" x14ac:dyDescent="0.2">
      <c r="A13" s="83" t="s">
        <v>307</v>
      </c>
      <c r="B13" s="84" t="s">
        <v>308</v>
      </c>
      <c r="C13" s="85">
        <v>17947.32</v>
      </c>
      <c r="D13" s="85">
        <v>17947.32</v>
      </c>
      <c r="E13" s="85">
        <v>14608.706</v>
      </c>
      <c r="F13" s="85">
        <f t="shared" si="1"/>
        <v>1460.8706</v>
      </c>
      <c r="G13" s="85">
        <f t="shared" si="0"/>
        <v>17530.447199999999</v>
      </c>
      <c r="H13" s="86"/>
      <c r="K13" s="88"/>
    </row>
    <row r="14" spans="1:11" ht="51" x14ac:dyDescent="0.2">
      <c r="A14" s="83" t="s">
        <v>309</v>
      </c>
      <c r="B14" s="84" t="s">
        <v>310</v>
      </c>
      <c r="C14" s="85">
        <v>-1723.29</v>
      </c>
      <c r="D14" s="85">
        <v>-1723.29</v>
      </c>
      <c r="E14" s="85">
        <v>-1724.9079999999999</v>
      </c>
      <c r="F14" s="85">
        <f t="shared" si="1"/>
        <v>-172.49079999999998</v>
      </c>
      <c r="G14" s="85">
        <f t="shared" si="0"/>
        <v>-2069.8895999999995</v>
      </c>
      <c r="H14" s="86"/>
      <c r="K14" s="88"/>
    </row>
    <row r="15" spans="1:11" ht="25.5" x14ac:dyDescent="0.2">
      <c r="A15" s="83" t="s">
        <v>311</v>
      </c>
      <c r="B15" s="84" t="s">
        <v>312</v>
      </c>
      <c r="C15" s="85">
        <v>2339.2559999999999</v>
      </c>
      <c r="D15" s="85">
        <v>2339.2559999999999</v>
      </c>
      <c r="E15" s="85">
        <v>2848.4430000000002</v>
      </c>
      <c r="F15" s="85">
        <f t="shared" si="1"/>
        <v>284.84430000000003</v>
      </c>
      <c r="G15" s="85">
        <f t="shared" si="0"/>
        <v>3418.1316000000006</v>
      </c>
      <c r="H15" s="86"/>
      <c r="K15" s="88"/>
    </row>
    <row r="16" spans="1:11" ht="38.25" x14ac:dyDescent="0.2">
      <c r="A16" s="83" t="s">
        <v>313</v>
      </c>
      <c r="B16" s="84" t="s">
        <v>314</v>
      </c>
      <c r="C16" s="85">
        <v>0</v>
      </c>
      <c r="D16" s="85">
        <v>0</v>
      </c>
      <c r="E16" s="85">
        <v>6.5000000000000002E-2</v>
      </c>
      <c r="F16" s="85">
        <f t="shared" si="1"/>
        <v>6.5000000000000006E-3</v>
      </c>
      <c r="G16" s="85">
        <f t="shared" si="0"/>
        <v>7.8000000000000014E-2</v>
      </c>
      <c r="H16" s="86"/>
      <c r="K16" s="88"/>
    </row>
    <row r="17" spans="1:11" ht="27.75" customHeight="1" x14ac:dyDescent="0.2">
      <c r="A17" s="83" t="s">
        <v>315</v>
      </c>
      <c r="B17" s="84" t="s">
        <v>316</v>
      </c>
      <c r="C17" s="85">
        <v>1609.405</v>
      </c>
      <c r="D17" s="85">
        <v>1609.405</v>
      </c>
      <c r="E17" s="85">
        <v>766.08399999999995</v>
      </c>
      <c r="F17" s="85">
        <f t="shared" si="1"/>
        <v>76.608399999999989</v>
      </c>
      <c r="G17" s="85">
        <f t="shared" si="0"/>
        <v>919.30079999999987</v>
      </c>
      <c r="H17" s="86"/>
      <c r="K17" s="88"/>
    </row>
    <row r="18" spans="1:11" ht="39.75" customHeight="1" x14ac:dyDescent="0.2">
      <c r="A18" s="83" t="s">
        <v>317</v>
      </c>
      <c r="B18" s="84" t="s">
        <v>318</v>
      </c>
      <c r="C18" s="85">
        <v>0</v>
      </c>
      <c r="D18" s="85">
        <v>0</v>
      </c>
      <c r="E18" s="85">
        <v>0.155</v>
      </c>
      <c r="F18" s="85">
        <f t="shared" si="1"/>
        <v>1.55E-2</v>
      </c>
      <c r="G18" s="85">
        <f t="shared" si="0"/>
        <v>0.186</v>
      </c>
      <c r="H18" s="86"/>
      <c r="K18" s="88"/>
    </row>
    <row r="19" spans="1:11" ht="25.5" x14ac:dyDescent="0.2">
      <c r="A19" s="83" t="s">
        <v>319</v>
      </c>
      <c r="B19" s="84" t="s">
        <v>320</v>
      </c>
      <c r="C19" s="85">
        <v>0</v>
      </c>
      <c r="D19" s="85">
        <v>0</v>
      </c>
      <c r="E19" s="85">
        <v>-54.01</v>
      </c>
      <c r="F19" s="85">
        <f t="shared" si="1"/>
        <v>-5.4009999999999998</v>
      </c>
      <c r="G19" s="85">
        <f t="shared" si="0"/>
        <v>-64.811999999999998</v>
      </c>
      <c r="H19" s="86"/>
      <c r="K19" s="88"/>
    </row>
    <row r="20" spans="1:11" x14ac:dyDescent="0.2">
      <c r="A20" s="89" t="s">
        <v>321</v>
      </c>
      <c r="B20" s="90" t="s">
        <v>322</v>
      </c>
      <c r="C20" s="85">
        <v>1867.78</v>
      </c>
      <c r="D20" s="85">
        <v>1867.78</v>
      </c>
      <c r="E20" s="85">
        <v>832.02099999999996</v>
      </c>
      <c r="F20" s="85">
        <f t="shared" si="1"/>
        <v>83.202100000000002</v>
      </c>
      <c r="G20" s="85">
        <f t="shared" si="0"/>
        <v>998.42520000000002</v>
      </c>
      <c r="H20" s="86"/>
      <c r="K20" s="88"/>
    </row>
    <row r="21" spans="1:11" ht="25.5" x14ac:dyDescent="0.2">
      <c r="A21" s="89" t="s">
        <v>323</v>
      </c>
      <c r="B21" s="91" t="s">
        <v>324</v>
      </c>
      <c r="C21" s="85">
        <v>0</v>
      </c>
      <c r="D21" s="85">
        <v>0</v>
      </c>
      <c r="E21" s="85">
        <v>1.1240000000000001</v>
      </c>
      <c r="F21" s="85">
        <f t="shared" si="1"/>
        <v>0.11240000000000001</v>
      </c>
      <c r="G21" s="85">
        <f t="shared" si="0"/>
        <v>1.3488000000000002</v>
      </c>
      <c r="H21" s="86"/>
      <c r="K21" s="88"/>
    </row>
    <row r="22" spans="1:11" ht="14.25" customHeight="1" x14ac:dyDescent="0.2">
      <c r="A22" s="83" t="s">
        <v>325</v>
      </c>
      <c r="B22" s="84" t="s">
        <v>326</v>
      </c>
      <c r="C22" s="85">
        <v>275.43</v>
      </c>
      <c r="D22" s="85">
        <v>275.43</v>
      </c>
      <c r="E22" s="85">
        <v>318.37299999999999</v>
      </c>
      <c r="F22" s="85">
        <f t="shared" si="1"/>
        <v>31.837299999999999</v>
      </c>
      <c r="G22" s="85">
        <f t="shared" si="0"/>
        <v>382.04759999999999</v>
      </c>
      <c r="H22" s="86"/>
      <c r="K22" s="88"/>
    </row>
    <row r="23" spans="1:11" ht="14.25" customHeight="1" x14ac:dyDescent="0.2">
      <c r="A23" s="83" t="s">
        <v>327</v>
      </c>
      <c r="B23" s="84" t="s">
        <v>328</v>
      </c>
      <c r="C23" s="85">
        <v>145.62</v>
      </c>
      <c r="D23" s="85">
        <v>145.62</v>
      </c>
      <c r="E23" s="85">
        <v>220.666</v>
      </c>
      <c r="F23" s="85">
        <f t="shared" si="1"/>
        <v>22.066600000000001</v>
      </c>
      <c r="G23" s="85">
        <f t="shared" si="0"/>
        <v>264.79920000000004</v>
      </c>
      <c r="H23" s="86"/>
      <c r="K23" s="88"/>
    </row>
    <row r="24" spans="1:11" ht="26.25" customHeight="1" x14ac:dyDescent="0.2">
      <c r="A24" s="83" t="s">
        <v>329</v>
      </c>
      <c r="B24" s="92" t="s">
        <v>330</v>
      </c>
      <c r="C24" s="85">
        <v>0</v>
      </c>
      <c r="D24" s="85">
        <v>0</v>
      </c>
      <c r="E24" s="85">
        <v>3.867</v>
      </c>
      <c r="F24" s="85">
        <f t="shared" si="1"/>
        <v>0.38669999999999999</v>
      </c>
      <c r="G24" s="85">
        <f t="shared" si="0"/>
        <v>4.6403999999999996</v>
      </c>
      <c r="H24" s="86"/>
      <c r="K24" s="88"/>
    </row>
    <row r="25" spans="1:11" ht="39" customHeight="1" x14ac:dyDescent="0.2">
      <c r="A25" s="83" t="s">
        <v>331</v>
      </c>
      <c r="B25" s="84" t="s">
        <v>332</v>
      </c>
      <c r="C25" s="85">
        <v>1826.653</v>
      </c>
      <c r="D25" s="85">
        <v>1826.653</v>
      </c>
      <c r="E25" s="85">
        <v>3880.4870000000001</v>
      </c>
      <c r="F25" s="85">
        <f t="shared" si="1"/>
        <v>388.0487</v>
      </c>
      <c r="G25" s="85">
        <f t="shared" si="0"/>
        <v>4656.5843999999997</v>
      </c>
      <c r="H25" s="86"/>
      <c r="K25" s="88"/>
    </row>
    <row r="26" spans="1:11" ht="27.75" customHeight="1" x14ac:dyDescent="0.2">
      <c r="A26" s="83" t="s">
        <v>333</v>
      </c>
      <c r="B26" s="84" t="s">
        <v>334</v>
      </c>
      <c r="C26" s="85">
        <v>321.81799999999998</v>
      </c>
      <c r="D26" s="85">
        <v>321.81799999999998</v>
      </c>
      <c r="E26" s="85">
        <v>0</v>
      </c>
      <c r="F26" s="85">
        <f t="shared" si="1"/>
        <v>0</v>
      </c>
      <c r="G26" s="85">
        <f t="shared" si="0"/>
        <v>0</v>
      </c>
      <c r="H26" s="86"/>
      <c r="K26" s="88"/>
    </row>
    <row r="27" spans="1:11" ht="39" customHeight="1" x14ac:dyDescent="0.2">
      <c r="A27" s="83" t="s">
        <v>335</v>
      </c>
      <c r="B27" s="84" t="s">
        <v>336</v>
      </c>
      <c r="C27" s="93">
        <v>4766.509</v>
      </c>
      <c r="D27" s="93">
        <v>4766.509</v>
      </c>
      <c r="E27" s="93">
        <v>3446.14</v>
      </c>
      <c r="F27" s="85">
        <f t="shared" si="1"/>
        <v>344.61399999999998</v>
      </c>
      <c r="G27" s="85">
        <f t="shared" si="0"/>
        <v>4135.3679999999995</v>
      </c>
      <c r="H27" s="86"/>
      <c r="K27" s="88"/>
    </row>
    <row r="28" spans="1:11" ht="27" customHeight="1" x14ac:dyDescent="0.2">
      <c r="A28" s="94" t="s">
        <v>337</v>
      </c>
      <c r="B28" s="95" t="s">
        <v>338</v>
      </c>
      <c r="C28" s="93">
        <v>0.92</v>
      </c>
      <c r="D28" s="93">
        <v>0.92</v>
      </c>
      <c r="E28" s="93">
        <v>12.316000000000001</v>
      </c>
      <c r="F28" s="85">
        <f t="shared" si="1"/>
        <v>1.2316</v>
      </c>
      <c r="G28" s="85">
        <f t="shared" si="0"/>
        <v>14.779199999999999</v>
      </c>
      <c r="H28" s="86"/>
      <c r="K28" s="88"/>
    </row>
    <row r="29" spans="1:11" ht="15.75" customHeight="1" x14ac:dyDescent="0.2">
      <c r="A29" s="96" t="s">
        <v>339</v>
      </c>
      <c r="B29" s="84" t="s">
        <v>340</v>
      </c>
      <c r="C29" s="93">
        <v>0.63</v>
      </c>
      <c r="D29" s="93">
        <v>0.63</v>
      </c>
      <c r="E29" s="93">
        <v>0</v>
      </c>
      <c r="F29" s="85">
        <f t="shared" si="1"/>
        <v>0</v>
      </c>
      <c r="G29" s="85">
        <f t="shared" si="0"/>
        <v>0</v>
      </c>
      <c r="H29" s="86"/>
      <c r="K29" s="88"/>
    </row>
    <row r="30" spans="1:11" ht="15.75" customHeight="1" x14ac:dyDescent="0.2">
      <c r="A30" s="97" t="s">
        <v>341</v>
      </c>
      <c r="B30" s="98" t="s">
        <v>342</v>
      </c>
      <c r="C30" s="93">
        <v>0</v>
      </c>
      <c r="D30" s="93">
        <v>0</v>
      </c>
      <c r="E30" s="93">
        <v>4.5209999999999999</v>
      </c>
      <c r="F30" s="85">
        <f t="shared" si="1"/>
        <v>0.4521</v>
      </c>
      <c r="G30" s="85">
        <f t="shared" si="0"/>
        <v>5.4252000000000002</v>
      </c>
      <c r="H30" s="86"/>
      <c r="K30" s="88"/>
    </row>
    <row r="31" spans="1:11" ht="15" customHeight="1" x14ac:dyDescent="0.2">
      <c r="A31" s="96" t="s">
        <v>343</v>
      </c>
      <c r="B31" s="84" t="s">
        <v>344</v>
      </c>
      <c r="C31" s="93">
        <v>26.995999999999999</v>
      </c>
      <c r="D31" s="93">
        <v>26.995999999999999</v>
      </c>
      <c r="E31" s="93">
        <v>7.9569999999999999</v>
      </c>
      <c r="F31" s="85">
        <f t="shared" si="1"/>
        <v>0.79569999999999996</v>
      </c>
      <c r="G31" s="85">
        <f t="shared" si="0"/>
        <v>9.5483999999999991</v>
      </c>
      <c r="H31" s="86"/>
      <c r="K31" s="88"/>
    </row>
    <row r="32" spans="1:11" ht="15" customHeight="1" x14ac:dyDescent="0.2">
      <c r="A32" s="83" t="s">
        <v>345</v>
      </c>
      <c r="B32" s="84" t="s">
        <v>346</v>
      </c>
      <c r="C32" s="93">
        <v>1.2689999999999999</v>
      </c>
      <c r="D32" s="93">
        <v>1.2689999999999999</v>
      </c>
      <c r="E32" s="93">
        <v>1.1000000000000001</v>
      </c>
      <c r="F32" s="85">
        <f t="shared" si="1"/>
        <v>0.11000000000000001</v>
      </c>
      <c r="G32" s="85">
        <f t="shared" si="0"/>
        <v>1.3200000000000003</v>
      </c>
      <c r="H32" s="86"/>
      <c r="K32" s="88"/>
    </row>
    <row r="33" spans="1:11" ht="65.25" customHeight="1" x14ac:dyDescent="0.2">
      <c r="A33" s="96" t="s">
        <v>347</v>
      </c>
      <c r="B33" s="84" t="s">
        <v>348</v>
      </c>
      <c r="C33" s="93">
        <v>65.007999999999996</v>
      </c>
      <c r="D33" s="93">
        <v>65.007999999999996</v>
      </c>
      <c r="E33" s="93">
        <v>114.389</v>
      </c>
      <c r="F33" s="85">
        <f t="shared" si="1"/>
        <v>11.4389</v>
      </c>
      <c r="G33" s="85">
        <f t="shared" si="0"/>
        <v>137.26679999999999</v>
      </c>
      <c r="H33" s="86"/>
      <c r="K33" s="88"/>
    </row>
    <row r="34" spans="1:11" ht="52.5" customHeight="1" x14ac:dyDescent="0.2">
      <c r="A34" s="96" t="s">
        <v>349</v>
      </c>
      <c r="B34" s="84" t="s">
        <v>350</v>
      </c>
      <c r="C34" s="93">
        <v>2291.7359999999999</v>
      </c>
      <c r="D34" s="93">
        <v>2291.7359999999999</v>
      </c>
      <c r="E34" s="93">
        <v>2026.451</v>
      </c>
      <c r="F34" s="85">
        <f t="shared" si="1"/>
        <v>202.64510000000001</v>
      </c>
      <c r="G34" s="85">
        <f t="shared" si="0"/>
        <v>2431.7412000000004</v>
      </c>
      <c r="H34" s="86"/>
      <c r="K34" s="88"/>
    </row>
    <row r="35" spans="1:11" ht="53.25" customHeight="1" x14ac:dyDescent="0.2">
      <c r="A35" s="96" t="s">
        <v>351</v>
      </c>
      <c r="B35" s="84" t="s">
        <v>352</v>
      </c>
      <c r="C35" s="93">
        <v>152.523</v>
      </c>
      <c r="D35" s="93">
        <v>152.523</v>
      </c>
      <c r="E35" s="93">
        <v>51.765999999999998</v>
      </c>
      <c r="F35" s="85">
        <f t="shared" si="1"/>
        <v>5.1765999999999996</v>
      </c>
      <c r="G35" s="85">
        <f t="shared" si="0"/>
        <v>62.119199999999992</v>
      </c>
      <c r="H35" s="86"/>
      <c r="K35" s="88"/>
    </row>
    <row r="36" spans="1:11" ht="40.5" customHeight="1" x14ac:dyDescent="0.2">
      <c r="A36" s="83" t="s">
        <v>353</v>
      </c>
      <c r="B36" s="84" t="s">
        <v>354</v>
      </c>
      <c r="C36" s="93">
        <v>6.585</v>
      </c>
      <c r="D36" s="93">
        <v>6.585</v>
      </c>
      <c r="E36" s="93">
        <v>89.403000000000006</v>
      </c>
      <c r="F36" s="85">
        <f t="shared" si="1"/>
        <v>8.9403000000000006</v>
      </c>
      <c r="G36" s="85">
        <f t="shared" si="0"/>
        <v>107.28360000000001</v>
      </c>
      <c r="H36" s="86"/>
      <c r="K36" s="88"/>
    </row>
    <row r="37" spans="1:11" ht="40.5" customHeight="1" x14ac:dyDescent="0.2">
      <c r="A37" s="83" t="s">
        <v>355</v>
      </c>
      <c r="B37" s="84" t="s">
        <v>356</v>
      </c>
      <c r="C37" s="93">
        <v>1.6359999999999999</v>
      </c>
      <c r="D37" s="93">
        <v>1.6359999999999999</v>
      </c>
      <c r="E37" s="93">
        <v>0</v>
      </c>
      <c r="F37" s="85">
        <f t="shared" si="1"/>
        <v>0</v>
      </c>
      <c r="G37" s="85">
        <f t="shared" si="0"/>
        <v>0</v>
      </c>
      <c r="H37" s="86"/>
      <c r="K37" s="88"/>
    </row>
    <row r="38" spans="1:11" ht="39.75" customHeight="1" x14ac:dyDescent="0.2">
      <c r="A38" s="83" t="s">
        <v>357</v>
      </c>
      <c r="B38" s="84" t="s">
        <v>358</v>
      </c>
      <c r="C38" s="93">
        <v>5.4539999999999997</v>
      </c>
      <c r="D38" s="93">
        <v>5.4539999999999997</v>
      </c>
      <c r="E38" s="93">
        <v>18.02</v>
      </c>
      <c r="F38" s="85">
        <f t="shared" si="1"/>
        <v>1.802</v>
      </c>
      <c r="G38" s="85">
        <f t="shared" si="0"/>
        <v>21.624000000000002</v>
      </c>
      <c r="H38" s="86"/>
      <c r="K38" s="88"/>
    </row>
    <row r="39" spans="1:11" ht="39.75" customHeight="1" x14ac:dyDescent="0.2">
      <c r="A39" s="83" t="s">
        <v>359</v>
      </c>
      <c r="B39" s="84" t="s">
        <v>360</v>
      </c>
      <c r="C39" s="99">
        <v>13.090999999999999</v>
      </c>
      <c r="D39" s="99">
        <v>13.090999999999999</v>
      </c>
      <c r="E39" s="99">
        <v>30</v>
      </c>
      <c r="F39" s="85">
        <f t="shared" si="1"/>
        <v>3</v>
      </c>
      <c r="G39" s="85">
        <f t="shared" si="0"/>
        <v>36</v>
      </c>
      <c r="H39" s="86"/>
      <c r="K39" s="88"/>
    </row>
    <row r="40" spans="1:11" ht="26.25" customHeight="1" x14ac:dyDescent="0.2">
      <c r="A40" s="83" t="s">
        <v>361</v>
      </c>
      <c r="B40" s="84" t="s">
        <v>362</v>
      </c>
      <c r="C40" s="93">
        <v>2.1819999999999999</v>
      </c>
      <c r="D40" s="93">
        <v>2.1819999999999999</v>
      </c>
      <c r="E40" s="93">
        <v>0</v>
      </c>
      <c r="F40" s="85">
        <f t="shared" si="1"/>
        <v>0</v>
      </c>
      <c r="G40" s="85">
        <f t="shared" si="0"/>
        <v>0</v>
      </c>
      <c r="H40" s="86"/>
      <c r="K40" s="88"/>
    </row>
    <row r="41" spans="1:11" ht="25.5" customHeight="1" x14ac:dyDescent="0.2">
      <c r="A41" s="83" t="s">
        <v>363</v>
      </c>
      <c r="B41" s="84" t="s">
        <v>364</v>
      </c>
      <c r="C41" s="93">
        <v>152.727</v>
      </c>
      <c r="D41" s="93">
        <v>152.727</v>
      </c>
      <c r="E41" s="93">
        <v>20</v>
      </c>
      <c r="F41" s="85">
        <f t="shared" si="1"/>
        <v>2</v>
      </c>
      <c r="G41" s="85">
        <f t="shared" si="0"/>
        <v>24</v>
      </c>
      <c r="H41" s="86"/>
      <c r="K41" s="88"/>
    </row>
    <row r="42" spans="1:11" ht="27.75" customHeight="1" x14ac:dyDescent="0.2">
      <c r="A42" s="83" t="s">
        <v>365</v>
      </c>
      <c r="B42" s="84" t="s">
        <v>366</v>
      </c>
      <c r="C42" s="93">
        <v>4.3639999999999999</v>
      </c>
      <c r="D42" s="93">
        <v>4.3639999999999999</v>
      </c>
      <c r="E42" s="93">
        <v>2</v>
      </c>
      <c r="F42" s="85">
        <f t="shared" si="1"/>
        <v>0.2</v>
      </c>
      <c r="G42" s="85">
        <f t="shared" si="0"/>
        <v>2.4000000000000004</v>
      </c>
      <c r="H42" s="86"/>
      <c r="K42" s="88"/>
    </row>
    <row r="43" spans="1:11" ht="27.75" customHeight="1" x14ac:dyDescent="0.2">
      <c r="A43" s="83" t="s">
        <v>367</v>
      </c>
      <c r="B43" s="84" t="s">
        <v>368</v>
      </c>
      <c r="C43" s="93">
        <v>30.402000000000001</v>
      </c>
      <c r="D43" s="93">
        <v>30.402000000000001</v>
      </c>
      <c r="E43" s="93">
        <v>24</v>
      </c>
      <c r="F43" s="85">
        <f t="shared" si="1"/>
        <v>2.4</v>
      </c>
      <c r="G43" s="85">
        <f t="shared" si="0"/>
        <v>28.799999999999997</v>
      </c>
      <c r="H43" s="86"/>
      <c r="K43" s="88"/>
    </row>
    <row r="44" spans="1:11" ht="26.25" customHeight="1" x14ac:dyDescent="0.2">
      <c r="A44" s="83" t="s">
        <v>369</v>
      </c>
      <c r="B44" s="84" t="s">
        <v>370</v>
      </c>
      <c r="C44" s="93">
        <v>40.308999999999997</v>
      </c>
      <c r="D44" s="93">
        <v>40.308999999999997</v>
      </c>
      <c r="E44" s="93">
        <v>18</v>
      </c>
      <c r="F44" s="85">
        <f t="shared" si="1"/>
        <v>1.8</v>
      </c>
      <c r="G44" s="85">
        <f t="shared" si="0"/>
        <v>21.6</v>
      </c>
      <c r="H44" s="86"/>
      <c r="K44" s="88"/>
    </row>
    <row r="45" spans="1:11" ht="29.25" customHeight="1" x14ac:dyDescent="0.2">
      <c r="A45" s="83" t="s">
        <v>371</v>
      </c>
      <c r="B45" s="84" t="s">
        <v>372</v>
      </c>
      <c r="C45" s="93">
        <v>587.67399999999998</v>
      </c>
      <c r="D45" s="93">
        <v>587.67399999999998</v>
      </c>
      <c r="E45" s="93">
        <v>848.90099999999995</v>
      </c>
      <c r="F45" s="85">
        <f t="shared" si="1"/>
        <v>84.89009999999999</v>
      </c>
      <c r="G45" s="85">
        <f t="shared" si="0"/>
        <v>1018.6811999999999</v>
      </c>
      <c r="H45" s="86"/>
      <c r="K45" s="88"/>
    </row>
    <row r="46" spans="1:11" ht="26.25" customHeight="1" x14ac:dyDescent="0.2">
      <c r="A46" s="100" t="s">
        <v>373</v>
      </c>
      <c r="B46" s="101" t="s">
        <v>374</v>
      </c>
      <c r="C46" s="102">
        <v>0</v>
      </c>
      <c r="D46" s="102">
        <v>0</v>
      </c>
      <c r="E46" s="102">
        <v>9.25</v>
      </c>
      <c r="F46" s="85">
        <f t="shared" si="1"/>
        <v>0.92500000000000004</v>
      </c>
      <c r="G46" s="85">
        <f t="shared" si="0"/>
        <v>11.100000000000001</v>
      </c>
      <c r="H46" s="86"/>
      <c r="K46" s="88"/>
    </row>
    <row r="47" spans="1:11" ht="29.25" customHeight="1" x14ac:dyDescent="0.2">
      <c r="A47" s="83" t="s">
        <v>375</v>
      </c>
      <c r="B47" s="84" t="s">
        <v>376</v>
      </c>
      <c r="C47" s="102">
        <v>78.545000000000002</v>
      </c>
      <c r="D47" s="102">
        <v>78.545000000000002</v>
      </c>
      <c r="E47" s="102">
        <v>355</v>
      </c>
      <c r="F47" s="85">
        <f t="shared" si="1"/>
        <v>35.5</v>
      </c>
      <c r="G47" s="85">
        <f t="shared" si="0"/>
        <v>426</v>
      </c>
      <c r="H47" s="86"/>
      <c r="K47" s="88"/>
    </row>
    <row r="48" spans="1:11" ht="29.25" customHeight="1" x14ac:dyDescent="0.2">
      <c r="A48" s="83" t="s">
        <v>377</v>
      </c>
      <c r="B48" s="84" t="s">
        <v>378</v>
      </c>
      <c r="C48" s="102">
        <v>38.020000000000003</v>
      </c>
      <c r="D48" s="102">
        <v>38.020000000000003</v>
      </c>
      <c r="E48" s="102">
        <v>6</v>
      </c>
      <c r="F48" s="85">
        <f t="shared" si="1"/>
        <v>0.6</v>
      </c>
      <c r="G48" s="85">
        <f t="shared" si="0"/>
        <v>7.1999999999999993</v>
      </c>
      <c r="H48" s="86"/>
      <c r="K48" s="88"/>
    </row>
    <row r="49" spans="1:11" ht="28.5" customHeight="1" x14ac:dyDescent="0.2">
      <c r="A49" s="100" t="s">
        <v>379</v>
      </c>
      <c r="B49" s="101" t="s">
        <v>380</v>
      </c>
      <c r="C49" s="102">
        <v>0</v>
      </c>
      <c r="D49" s="102">
        <v>0</v>
      </c>
      <c r="E49" s="102">
        <v>3</v>
      </c>
      <c r="F49" s="85">
        <f t="shared" si="1"/>
        <v>0.3</v>
      </c>
      <c r="G49" s="85">
        <f t="shared" si="0"/>
        <v>3.5999999999999996</v>
      </c>
      <c r="H49" s="86"/>
      <c r="K49" s="88"/>
    </row>
    <row r="50" spans="1:11" ht="27" customHeight="1" x14ac:dyDescent="0.2">
      <c r="A50" s="83" t="s">
        <v>381</v>
      </c>
      <c r="B50" s="84" t="s">
        <v>382</v>
      </c>
      <c r="C50" s="102">
        <v>161.83600000000001</v>
      </c>
      <c r="D50" s="102">
        <v>161.83600000000001</v>
      </c>
      <c r="E50" s="102">
        <v>903.03300000000002</v>
      </c>
      <c r="F50" s="85">
        <f t="shared" si="1"/>
        <v>90.303300000000007</v>
      </c>
      <c r="G50" s="85">
        <f t="shared" si="0"/>
        <v>1083.6396</v>
      </c>
      <c r="H50" s="86"/>
      <c r="K50" s="88"/>
    </row>
    <row r="51" spans="1:11" ht="15.75" hidden="1" customHeight="1" x14ac:dyDescent="0.2">
      <c r="A51" s="103" t="s">
        <v>383</v>
      </c>
      <c r="B51" s="104" t="s">
        <v>384</v>
      </c>
      <c r="C51" s="80">
        <f>C53+C56</f>
        <v>0</v>
      </c>
      <c r="D51" s="80"/>
      <c r="E51" s="80"/>
      <c r="F51" s="85">
        <f t="shared" si="1"/>
        <v>0</v>
      </c>
      <c r="G51" s="85">
        <f t="shared" si="0"/>
        <v>0</v>
      </c>
      <c r="H51" s="86"/>
      <c r="K51" s="88"/>
    </row>
    <row r="52" spans="1:11" ht="25.5" hidden="1" customHeight="1" x14ac:dyDescent="0.2">
      <c r="A52" s="103" t="s">
        <v>385</v>
      </c>
      <c r="B52" s="104" t="s">
        <v>386</v>
      </c>
      <c r="C52" s="80">
        <f>C51</f>
        <v>0</v>
      </c>
      <c r="D52" s="80"/>
      <c r="E52" s="80"/>
      <c r="F52" s="85">
        <f t="shared" si="1"/>
        <v>0</v>
      </c>
      <c r="G52" s="85">
        <f t="shared" si="0"/>
        <v>0</v>
      </c>
      <c r="H52" s="86"/>
      <c r="K52" s="88"/>
    </row>
    <row r="53" spans="1:11" ht="14.25" hidden="1" customHeight="1" x14ac:dyDescent="0.2">
      <c r="A53" s="103" t="s">
        <v>387</v>
      </c>
      <c r="B53" s="104" t="s">
        <v>388</v>
      </c>
      <c r="C53" s="80">
        <f>SUM(C54:C55)</f>
        <v>0</v>
      </c>
      <c r="D53" s="80"/>
      <c r="E53" s="80"/>
      <c r="F53" s="85">
        <f t="shared" si="1"/>
        <v>0</v>
      </c>
      <c r="G53" s="85">
        <f t="shared" si="0"/>
        <v>0</v>
      </c>
      <c r="H53" s="86"/>
      <c r="K53" s="88"/>
    </row>
    <row r="54" spans="1:11" ht="25.5" hidden="1" customHeight="1" x14ac:dyDescent="0.2">
      <c r="A54" s="105" t="s">
        <v>389</v>
      </c>
      <c r="B54" s="106" t="s">
        <v>390</v>
      </c>
      <c r="C54" s="107"/>
      <c r="D54" s="107"/>
      <c r="E54" s="107"/>
      <c r="F54" s="85">
        <f t="shared" si="1"/>
        <v>0</v>
      </c>
      <c r="G54" s="85">
        <f t="shared" si="0"/>
        <v>0</v>
      </c>
      <c r="H54" s="86"/>
      <c r="K54" s="88"/>
    </row>
    <row r="55" spans="1:11" ht="25.5" hidden="1" customHeight="1" x14ac:dyDescent="0.2">
      <c r="A55" s="105" t="s">
        <v>391</v>
      </c>
      <c r="B55" s="106" t="s">
        <v>392</v>
      </c>
      <c r="C55" s="93"/>
      <c r="D55" s="93"/>
      <c r="E55" s="93"/>
      <c r="F55" s="85">
        <f t="shared" si="1"/>
        <v>0</v>
      </c>
      <c r="G55" s="85">
        <f t="shared" si="0"/>
        <v>0</v>
      </c>
      <c r="H55" s="86"/>
      <c r="K55" s="88"/>
    </row>
    <row r="56" spans="1:11" ht="15" hidden="1" customHeight="1" x14ac:dyDescent="0.2">
      <c r="A56" s="128" t="s">
        <v>393</v>
      </c>
      <c r="B56" s="129"/>
      <c r="C56" s="108">
        <f>SUM(C57:C62)</f>
        <v>0</v>
      </c>
      <c r="D56" s="108"/>
      <c r="E56" s="108"/>
      <c r="F56" s="85">
        <f t="shared" si="1"/>
        <v>0</v>
      </c>
      <c r="G56" s="85">
        <f t="shared" si="0"/>
        <v>0</v>
      </c>
      <c r="H56" s="86"/>
      <c r="K56" s="88"/>
    </row>
    <row r="57" spans="1:11" ht="26.25" hidden="1" customHeight="1" x14ac:dyDescent="0.2">
      <c r="A57" s="105" t="s">
        <v>394</v>
      </c>
      <c r="B57" s="106" t="s">
        <v>395</v>
      </c>
      <c r="C57" s="93"/>
      <c r="D57" s="93"/>
      <c r="E57" s="93"/>
      <c r="F57" s="85">
        <f t="shared" si="1"/>
        <v>0</v>
      </c>
      <c r="G57" s="85">
        <f t="shared" si="0"/>
        <v>0</v>
      </c>
      <c r="H57" s="86"/>
      <c r="K57" s="88"/>
    </row>
    <row r="58" spans="1:11" ht="26.25" hidden="1" customHeight="1" x14ac:dyDescent="0.2">
      <c r="A58" s="105" t="s">
        <v>396</v>
      </c>
      <c r="B58" s="106" t="s">
        <v>397</v>
      </c>
      <c r="C58" s="93"/>
      <c r="D58" s="93"/>
      <c r="E58" s="93"/>
      <c r="F58" s="85">
        <f t="shared" si="1"/>
        <v>0</v>
      </c>
      <c r="G58" s="85">
        <f t="shared" si="0"/>
        <v>0</v>
      </c>
      <c r="H58" s="86"/>
      <c r="K58" s="88"/>
    </row>
    <row r="59" spans="1:11" ht="51" hidden="1" customHeight="1" x14ac:dyDescent="0.2">
      <c r="A59" s="105" t="s">
        <v>398</v>
      </c>
      <c r="B59" s="109" t="s">
        <v>399</v>
      </c>
      <c r="C59" s="99"/>
      <c r="D59" s="99"/>
      <c r="E59" s="99"/>
      <c r="F59" s="85">
        <f t="shared" si="1"/>
        <v>0</v>
      </c>
      <c r="G59" s="85">
        <f t="shared" si="0"/>
        <v>0</v>
      </c>
      <c r="H59" s="86"/>
      <c r="J59" s="110"/>
      <c r="K59" s="88"/>
    </row>
    <row r="60" spans="1:11" ht="51" hidden="1" customHeight="1" x14ac:dyDescent="0.2">
      <c r="A60" s="105" t="s">
        <v>400</v>
      </c>
      <c r="B60" s="111" t="s">
        <v>401</v>
      </c>
      <c r="C60" s="99"/>
      <c r="D60" s="99"/>
      <c r="E60" s="99"/>
      <c r="F60" s="85">
        <f t="shared" si="1"/>
        <v>0</v>
      </c>
      <c r="G60" s="85">
        <f t="shared" si="0"/>
        <v>0</v>
      </c>
      <c r="H60" s="86"/>
      <c r="K60" s="88"/>
    </row>
    <row r="61" spans="1:11" ht="40.5" hidden="1" customHeight="1" x14ac:dyDescent="0.2">
      <c r="A61" s="105" t="s">
        <v>402</v>
      </c>
      <c r="B61" s="112" t="s">
        <v>403</v>
      </c>
      <c r="C61" s="99"/>
      <c r="D61" s="99"/>
      <c r="E61" s="99"/>
      <c r="F61" s="85">
        <f t="shared" si="1"/>
        <v>0</v>
      </c>
      <c r="G61" s="85">
        <f t="shared" si="0"/>
        <v>0</v>
      </c>
      <c r="H61" s="86"/>
      <c r="K61" s="88"/>
    </row>
    <row r="62" spans="1:11" ht="16.5" hidden="1" customHeight="1" x14ac:dyDescent="0.2">
      <c r="A62" s="105" t="s">
        <v>404</v>
      </c>
      <c r="B62" s="106" t="s">
        <v>405</v>
      </c>
      <c r="C62" s="93"/>
      <c r="D62" s="93"/>
      <c r="E62" s="93"/>
      <c r="F62" s="85">
        <f t="shared" si="1"/>
        <v>0</v>
      </c>
      <c r="G62" s="85">
        <f t="shared" si="0"/>
        <v>0</v>
      </c>
      <c r="H62" s="86"/>
      <c r="K62" s="88"/>
    </row>
    <row r="63" spans="1:11" ht="16.5" customHeight="1" x14ac:dyDescent="0.2">
      <c r="A63" s="113" t="s">
        <v>406</v>
      </c>
      <c r="B63" s="91" t="s">
        <v>407</v>
      </c>
      <c r="C63" s="114">
        <v>0</v>
      </c>
      <c r="D63" s="114">
        <v>0</v>
      </c>
      <c r="E63" s="114">
        <v>127.25</v>
      </c>
      <c r="F63" s="85">
        <f t="shared" si="1"/>
        <v>12.725</v>
      </c>
      <c r="G63" s="85">
        <f t="shared" si="0"/>
        <v>152.69999999999999</v>
      </c>
      <c r="H63" s="86"/>
      <c r="K63" s="88"/>
    </row>
    <row r="64" spans="1:11" ht="15" customHeight="1" thickBot="1" x14ac:dyDescent="0.25">
      <c r="A64" s="130" t="s">
        <v>408</v>
      </c>
      <c r="B64" s="131"/>
      <c r="C64" s="81">
        <f>C51+C6</f>
        <v>190225.932</v>
      </c>
      <c r="D64" s="81">
        <f>SUM(D7:D63)</f>
        <v>190225.932</v>
      </c>
      <c r="E64" s="81">
        <f>SUM(E7:E63)</f>
        <v>159577.989</v>
      </c>
      <c r="F64" s="81">
        <f>SUM(F7:F63)</f>
        <v>15957.798899999996</v>
      </c>
      <c r="G64" s="81">
        <f>SUM(G7:G63)</f>
        <v>191493.58679999993</v>
      </c>
      <c r="H64" s="86"/>
      <c r="K64" s="88"/>
    </row>
    <row r="66" spans="7:8" x14ac:dyDescent="0.2">
      <c r="G66" s="115"/>
    </row>
    <row r="67" spans="7:8" ht="10.5" customHeight="1" x14ac:dyDescent="0.2"/>
    <row r="70" spans="7:8" x14ac:dyDescent="0.2">
      <c r="G70" s="116"/>
      <c r="H70" s="116"/>
    </row>
  </sheetData>
  <mergeCells count="12">
    <mergeCell ref="A6:B6"/>
    <mergeCell ref="A56:B56"/>
    <mergeCell ref="A64:B64"/>
    <mergeCell ref="A1:G2"/>
    <mergeCell ref="A3:G3"/>
    <mergeCell ref="A4:A5"/>
    <mergeCell ref="B4:B5"/>
    <mergeCell ref="C4:C5"/>
    <mergeCell ref="D4:D5"/>
    <mergeCell ref="E4:E5"/>
    <mergeCell ref="F4:F5"/>
    <mergeCell ref="G4:G5"/>
  </mergeCells>
  <pageMargins left="0.11811023622047245" right="0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Q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14" sqref="U14"/>
    </sheetView>
  </sheetViews>
  <sheetFormatPr defaultRowHeight="12.75" x14ac:dyDescent="0.2"/>
  <cols>
    <col min="1" max="6" width="0.7109375" customWidth="1" collapsed="1"/>
    <col min="7" max="7" width="41.5703125" customWidth="1" collapsed="1"/>
    <col min="8" max="11" width="5.28515625" customWidth="1" collapsed="1"/>
    <col min="12" max="12" width="8.28515625" customWidth="1" collapsed="1"/>
    <col min="13" max="13" width="20.7109375" customWidth="1" collapsed="1"/>
    <col min="14" max="15" width="11.85546875" customWidth="1" collapsed="1"/>
    <col min="16" max="19" width="9" customWidth="1" collapsed="1"/>
    <col min="20" max="20" width="8.5703125" customWidth="1" collapsed="1"/>
    <col min="21" max="21" width="11.140625" customWidth="1" collapsed="1"/>
    <col min="22" max="22" width="8.28515625" customWidth="1" collapsed="1"/>
    <col min="23" max="23" width="11.140625" customWidth="1" collapsed="1"/>
    <col min="24" max="24" width="10" customWidth="1" collapsed="1"/>
    <col min="25" max="27" width="11.140625" customWidth="1" collapsed="1"/>
    <col min="28" max="1005" width="8.7109375" customWidth="1" collapsed="1"/>
  </cols>
  <sheetData>
    <row r="1" spans="1:27" ht="12.75" customHeight="1" x14ac:dyDescent="0.2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7" ht="12.75" customHeight="1" x14ac:dyDescent="0.2">
      <c r="A2" s="148" t="s">
        <v>48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ht="12.75" customHeight="1" x14ac:dyDescent="0.2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</row>
    <row r="4" spans="1:27" ht="12.75" customHeight="1" x14ac:dyDescent="0.2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ht="12.75" customHeight="1" x14ac:dyDescent="0.2">
      <c r="A5" s="150" t="s">
        <v>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ht="45.75" thickBot="1" x14ac:dyDescent="0.25">
      <c r="B7" s="146" t="s">
        <v>4</v>
      </c>
      <c r="C7" s="146"/>
      <c r="D7" s="146"/>
      <c r="E7" s="146"/>
      <c r="F7" s="146"/>
      <c r="G7" s="146"/>
      <c r="H7" s="40" t="s">
        <v>5</v>
      </c>
      <c r="I7" s="40" t="s">
        <v>6</v>
      </c>
      <c r="J7" s="18" t="s">
        <v>7</v>
      </c>
      <c r="K7" s="18" t="s">
        <v>8</v>
      </c>
      <c r="L7" s="19" t="s">
        <v>9</v>
      </c>
      <c r="M7" s="19" t="s">
        <v>41</v>
      </c>
      <c r="N7" s="19" t="s">
        <v>10</v>
      </c>
      <c r="O7" s="19" t="s">
        <v>11</v>
      </c>
      <c r="P7" s="19" t="s">
        <v>12</v>
      </c>
      <c r="Q7" s="19" t="s">
        <v>13</v>
      </c>
      <c r="R7" s="19" t="s">
        <v>45</v>
      </c>
      <c r="S7" s="19" t="s">
        <v>14</v>
      </c>
      <c r="T7" s="19" t="s">
        <v>46</v>
      </c>
      <c r="U7" s="19" t="s">
        <v>15</v>
      </c>
      <c r="V7" s="19" t="s">
        <v>42</v>
      </c>
      <c r="W7" s="19" t="s">
        <v>47</v>
      </c>
      <c r="X7" s="19" t="s">
        <v>16</v>
      </c>
      <c r="Y7" s="19" t="s">
        <v>17</v>
      </c>
      <c r="Z7" s="19" t="s">
        <v>18</v>
      </c>
      <c r="AA7" s="19" t="s">
        <v>43</v>
      </c>
    </row>
    <row r="8" spans="1:27" ht="12.75" customHeight="1" thickBot="1" x14ac:dyDescent="0.25">
      <c r="B8" s="146" t="s">
        <v>19</v>
      </c>
      <c r="C8" s="146"/>
      <c r="D8" s="146"/>
      <c r="E8" s="146"/>
      <c r="F8" s="146"/>
      <c r="G8" s="146"/>
      <c r="H8" s="18" t="s">
        <v>19</v>
      </c>
      <c r="I8" s="18" t="s">
        <v>19</v>
      </c>
      <c r="J8" s="18" t="s">
        <v>19</v>
      </c>
      <c r="K8" s="18" t="s">
        <v>19</v>
      </c>
      <c r="L8" s="18" t="s">
        <v>19</v>
      </c>
      <c r="M8" s="18" t="s">
        <v>19</v>
      </c>
      <c r="N8" s="18" t="s">
        <v>19</v>
      </c>
      <c r="O8" s="18" t="s">
        <v>19</v>
      </c>
      <c r="P8" s="18" t="s">
        <v>19</v>
      </c>
      <c r="Q8" s="18" t="s">
        <v>19</v>
      </c>
      <c r="R8" s="18" t="s">
        <v>19</v>
      </c>
      <c r="S8" s="18" t="s">
        <v>19</v>
      </c>
      <c r="T8" s="18" t="s">
        <v>19</v>
      </c>
      <c r="U8" s="18" t="s">
        <v>19</v>
      </c>
      <c r="V8" s="18" t="s">
        <v>19</v>
      </c>
      <c r="W8" s="18" t="s">
        <v>19</v>
      </c>
      <c r="X8" s="18" t="s">
        <v>19</v>
      </c>
      <c r="Y8" s="18" t="s">
        <v>19</v>
      </c>
      <c r="Z8" s="18" t="s">
        <v>19</v>
      </c>
      <c r="AA8" s="18" t="s">
        <v>19</v>
      </c>
    </row>
    <row r="9" spans="1:27" ht="15" customHeight="1" x14ac:dyDescent="0.2">
      <c r="B9" s="2"/>
      <c r="C9" s="151" t="s">
        <v>20</v>
      </c>
      <c r="D9" s="152"/>
      <c r="E9" s="152"/>
      <c r="F9" s="152"/>
      <c r="G9" s="152"/>
      <c r="H9" s="20" t="s">
        <v>21</v>
      </c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30"/>
      <c r="U9" s="30"/>
      <c r="V9" s="30"/>
      <c r="W9" s="30"/>
      <c r="X9" s="30"/>
      <c r="Y9" s="30" t="s">
        <v>22</v>
      </c>
      <c r="Z9" s="30" t="s">
        <v>23</v>
      </c>
      <c r="AA9" s="31" t="s">
        <v>44</v>
      </c>
    </row>
    <row r="10" spans="1:27" ht="15" customHeight="1" x14ac:dyDescent="0.2">
      <c r="B10" s="3"/>
      <c r="C10" s="45"/>
      <c r="D10" s="153" t="s">
        <v>24</v>
      </c>
      <c r="E10" s="154"/>
      <c r="F10" s="154"/>
      <c r="G10" s="154"/>
      <c r="H10" s="41" t="s">
        <v>21</v>
      </c>
      <c r="I10" s="41" t="s">
        <v>25</v>
      </c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43"/>
      <c r="W10" s="43"/>
      <c r="X10" s="43"/>
      <c r="Y10" s="43" t="s">
        <v>22</v>
      </c>
      <c r="Z10" s="43" t="s">
        <v>23</v>
      </c>
      <c r="AA10" s="44" t="s">
        <v>44</v>
      </c>
    </row>
    <row r="11" spans="1:27" ht="15" customHeight="1" x14ac:dyDescent="0.2">
      <c r="B11" s="3"/>
      <c r="C11" s="4"/>
      <c r="D11" s="5"/>
      <c r="E11" s="155" t="s">
        <v>26</v>
      </c>
      <c r="F11" s="155"/>
      <c r="G11" s="156"/>
      <c r="H11" s="6" t="s">
        <v>21</v>
      </c>
      <c r="I11" s="6" t="s">
        <v>27</v>
      </c>
      <c r="J11" s="6"/>
      <c r="K11" s="6"/>
      <c r="L11" s="7"/>
      <c r="M11" s="7"/>
      <c r="N11" s="7"/>
      <c r="O11" s="7"/>
      <c r="P11" s="7"/>
      <c r="Q11" s="7"/>
      <c r="R11" s="7"/>
      <c r="S11" s="7"/>
      <c r="T11" s="32"/>
      <c r="U11" s="32"/>
      <c r="V11" s="32"/>
      <c r="W11" s="32"/>
      <c r="X11" s="32"/>
      <c r="Y11" s="32" t="s">
        <v>22</v>
      </c>
      <c r="Z11" s="32" t="s">
        <v>23</v>
      </c>
      <c r="AA11" s="33" t="s">
        <v>44</v>
      </c>
    </row>
    <row r="12" spans="1:27" ht="15" customHeight="1" x14ac:dyDescent="0.2">
      <c r="B12" s="3"/>
      <c r="C12" s="4"/>
      <c r="D12" s="8"/>
      <c r="E12" s="9"/>
      <c r="F12" s="160" t="s">
        <v>28</v>
      </c>
      <c r="G12" s="161"/>
      <c r="H12" s="10" t="s">
        <v>21</v>
      </c>
      <c r="I12" s="10" t="s">
        <v>27</v>
      </c>
      <c r="J12" s="10" t="s">
        <v>29</v>
      </c>
      <c r="K12" s="10"/>
      <c r="L12" s="11"/>
      <c r="M12" s="11"/>
      <c r="N12" s="11"/>
      <c r="O12" s="11"/>
      <c r="P12" s="11"/>
      <c r="Q12" s="11"/>
      <c r="R12" s="11"/>
      <c r="S12" s="11"/>
      <c r="T12" s="34"/>
      <c r="U12" s="34"/>
      <c r="V12" s="34"/>
      <c r="W12" s="34"/>
      <c r="X12" s="34"/>
      <c r="Y12" s="34" t="s">
        <v>22</v>
      </c>
      <c r="Z12" s="34" t="s">
        <v>23</v>
      </c>
      <c r="AA12" s="35" t="s">
        <v>44</v>
      </c>
    </row>
    <row r="13" spans="1:27" ht="15" customHeight="1" x14ac:dyDescent="0.2">
      <c r="B13" s="3"/>
      <c r="C13" s="4"/>
      <c r="D13" s="8"/>
      <c r="E13" s="12"/>
      <c r="F13" s="13"/>
      <c r="G13" s="47" t="s">
        <v>30</v>
      </c>
      <c r="H13" s="14" t="s">
        <v>21</v>
      </c>
      <c r="I13" s="14" t="s">
        <v>27</v>
      </c>
      <c r="J13" s="14" t="s">
        <v>29</v>
      </c>
      <c r="K13" s="14" t="s">
        <v>31</v>
      </c>
      <c r="L13" s="46"/>
      <c r="M13" s="46"/>
      <c r="N13" s="46"/>
      <c r="O13" s="46"/>
      <c r="P13" s="46"/>
      <c r="Q13" s="46"/>
      <c r="R13" s="46"/>
      <c r="S13" s="46"/>
      <c r="T13" s="36"/>
      <c r="U13" s="36"/>
      <c r="V13" s="36"/>
      <c r="W13" s="36"/>
      <c r="X13" s="36"/>
      <c r="Y13" s="36" t="s">
        <v>22</v>
      </c>
      <c r="Z13" s="36" t="s">
        <v>23</v>
      </c>
      <c r="AA13" s="37" t="s">
        <v>44</v>
      </c>
    </row>
    <row r="14" spans="1:27" x14ac:dyDescent="0.2">
      <c r="B14" s="3"/>
      <c r="C14" s="4"/>
      <c r="D14" s="8"/>
      <c r="E14" s="15"/>
      <c r="F14" s="16"/>
      <c r="G14" s="26"/>
      <c r="H14" s="24"/>
      <c r="I14" s="24"/>
      <c r="J14" s="24"/>
      <c r="K14" s="24"/>
      <c r="L14" s="25"/>
      <c r="M14" s="27"/>
      <c r="N14" s="25"/>
      <c r="O14" s="25"/>
      <c r="P14" s="25"/>
      <c r="Q14" s="25"/>
      <c r="R14" s="25"/>
      <c r="S14" s="25"/>
      <c r="T14" s="38"/>
      <c r="U14" s="38"/>
      <c r="V14" s="38"/>
      <c r="W14" s="38"/>
      <c r="X14" s="38"/>
      <c r="Y14" s="38"/>
      <c r="Z14" s="38"/>
      <c r="AA14" s="39"/>
    </row>
    <row r="15" spans="1:27" ht="13.5" thickBot="1" x14ac:dyDescent="0.25">
      <c r="B15" s="157" t="s">
        <v>39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9"/>
      <c r="T15" s="48"/>
      <c r="U15" s="48"/>
      <c r="V15" s="48"/>
      <c r="W15" s="48"/>
      <c r="X15" s="48"/>
      <c r="Y15" s="48" t="s">
        <v>22</v>
      </c>
      <c r="Z15" s="48" t="s">
        <v>23</v>
      </c>
      <c r="AA15" s="49" t="s">
        <v>44</v>
      </c>
    </row>
    <row r="16" spans="1:27" x14ac:dyDescent="0.2"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</sheetData>
  <mergeCells count="12">
    <mergeCell ref="B8:G8"/>
    <mergeCell ref="C9:G9"/>
    <mergeCell ref="D10:G10"/>
    <mergeCell ref="E11:G11"/>
    <mergeCell ref="B15:S15"/>
    <mergeCell ref="F12:G12"/>
    <mergeCell ref="B7:G7"/>
    <mergeCell ref="A1:AA1"/>
    <mergeCell ref="A2:AA2"/>
    <mergeCell ref="A3:AA3"/>
    <mergeCell ref="A4:AA4"/>
    <mergeCell ref="A5:AA5"/>
  </mergeCells>
  <pageMargins left="0.23611111111111099" right="0.23611111111111099" top="0.39374999999999999" bottom="0.23611111111111099" header="0.51180555555555496" footer="0.51180555555555496"/>
  <pageSetup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X2"/>
  <sheetViews>
    <sheetView zoomScaleNormal="100" workbookViewId="0">
      <selection activeCell="I1" sqref="I1"/>
    </sheetView>
  </sheetViews>
  <sheetFormatPr defaultRowHeight="12.75" x14ac:dyDescent="0.2"/>
  <cols>
    <col min="1" max="1" width="0.7109375" customWidth="1" collapsed="1"/>
    <col min="2" max="18" width="9.140625" customWidth="1" collapsed="1"/>
    <col min="19" max="986" width="8.7109375" customWidth="1" collapsed="1"/>
  </cols>
  <sheetData>
    <row r="1" spans="1:18" ht="12.75" customHeight="1" x14ac:dyDescent="0.2">
      <c r="A1" s="150" t="s">
        <v>40</v>
      </c>
      <c r="B1" s="150"/>
      <c r="C1" s="150"/>
      <c r="D1" s="164" t="s">
        <v>32</v>
      </c>
      <c r="E1" s="164"/>
      <c r="F1" s="164"/>
      <c r="G1" s="164"/>
      <c r="I1" s="28"/>
      <c r="J1" s="28"/>
      <c r="K1" s="29"/>
      <c r="L1" s="164" t="s">
        <v>33</v>
      </c>
      <c r="M1" s="164"/>
      <c r="N1" s="164"/>
      <c r="O1" s="164"/>
      <c r="Q1" s="162" t="s">
        <v>34</v>
      </c>
      <c r="R1" s="162"/>
    </row>
    <row r="2" spans="1:18" ht="12.75" customHeight="1" x14ac:dyDescent="0.2">
      <c r="A2" s="22"/>
      <c r="B2" s="22"/>
      <c r="C2" s="22"/>
      <c r="D2" s="163" t="s">
        <v>35</v>
      </c>
      <c r="E2" s="163"/>
      <c r="F2" s="163"/>
      <c r="G2" s="163"/>
      <c r="I2" s="163" t="s">
        <v>36</v>
      </c>
      <c r="J2" s="163"/>
      <c r="K2" s="23"/>
      <c r="L2" s="165" t="s">
        <v>37</v>
      </c>
      <c r="M2" s="165"/>
      <c r="N2" s="165"/>
      <c r="O2" s="165"/>
      <c r="Q2" s="163" t="s">
        <v>38</v>
      </c>
      <c r="R2" s="163"/>
    </row>
  </sheetData>
  <mergeCells count="8">
    <mergeCell ref="Q1:R1"/>
    <mergeCell ref="Q2:R2"/>
    <mergeCell ref="D2:G2"/>
    <mergeCell ref="A1:C1"/>
    <mergeCell ref="D1:G1"/>
    <mergeCell ref="I2:J2"/>
    <mergeCell ref="L1:O1"/>
    <mergeCell ref="L2:O2"/>
  </mergeCells>
  <pageMargins left="0.23611111111111099" right="0.23611111111111099" top="0.39374999999999999" bottom="0.23611111111111099" header="0.51180555555555496" footer="0.51180555555555496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37</vt:i4>
      </vt:variant>
    </vt:vector>
  </HeadingPairs>
  <TitlesOfParts>
    <vt:vector size="41" baseType="lpstr">
      <vt:lpstr>расх</vt:lpstr>
      <vt:lpstr>дох</vt:lpstr>
      <vt:lpstr>Таблица</vt:lpstr>
      <vt:lpstr>Подписи</vt:lpstr>
      <vt:lpstr>Footer</vt:lpstr>
      <vt:lpstr>Header</vt:lpstr>
      <vt:lpstr>osgu</vt:lpstr>
      <vt:lpstr>TableFooter</vt:lpstr>
      <vt:lpstr>TableHeader</vt:lpstr>
      <vt:lpstr>ВР</vt:lpstr>
      <vt:lpstr>ВРИмя</vt:lpstr>
      <vt:lpstr>ГРБС</vt:lpstr>
      <vt:lpstr>Исполнено</vt:lpstr>
      <vt:lpstr>ИсточникСредств</vt:lpstr>
      <vt:lpstr>Итог</vt:lpstr>
      <vt:lpstr>ИтогВР</vt:lpstr>
      <vt:lpstr>ИтогГРБС</vt:lpstr>
      <vt:lpstr>ИтогФКР</vt:lpstr>
      <vt:lpstr>ИтогФКР2Разряда</vt:lpstr>
      <vt:lpstr>ИтогЦСР</vt:lpstr>
      <vt:lpstr>КодСубсидии</vt:lpstr>
      <vt:lpstr>КодЦели</vt:lpstr>
      <vt:lpstr>КолВР</vt:lpstr>
      <vt:lpstr>КолГРБС</vt:lpstr>
      <vt:lpstr>КолФКР</vt:lpstr>
      <vt:lpstr>КолФКР2Разряда</vt:lpstr>
      <vt:lpstr>КолЦСР</vt:lpstr>
      <vt:lpstr>КПСНачалаГода</vt:lpstr>
      <vt:lpstr>Мероприятие</vt:lpstr>
      <vt:lpstr>Направление</vt:lpstr>
      <vt:lpstr>ОстатокКП</vt:lpstr>
      <vt:lpstr>ПОФ</vt:lpstr>
      <vt:lpstr>ПроцентКП</vt:lpstr>
      <vt:lpstr>ПроцентПОФ</vt:lpstr>
      <vt:lpstr>ПроцентСБР</vt:lpstr>
      <vt:lpstr>СБР1Год</vt:lpstr>
      <vt:lpstr>Строка</vt:lpstr>
      <vt:lpstr>СубКОСГУ</vt:lpstr>
      <vt:lpstr>ТипСредств</vt:lpstr>
      <vt:lpstr>ФКР</vt:lpstr>
      <vt:lpstr>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Пользователь Windows</cp:lastModifiedBy>
  <cp:revision>1</cp:revision>
  <cp:lastPrinted>2019-11-28T06:13:17Z</cp:lastPrinted>
  <dcterms:created xsi:type="dcterms:W3CDTF">2017-02-20T14:15:25Z</dcterms:created>
  <dcterms:modified xsi:type="dcterms:W3CDTF">2019-11-28T06:14:06Z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