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ПРОЕКТ БЮДЖЕТА НА 2020 И 2021-2022ГГ\"/>
    </mc:Choice>
  </mc:AlternateContent>
  <bookViews>
    <workbookView xWindow="360" yWindow="105" windowWidth="11355" windowHeight="8190"/>
  </bookViews>
  <sheets>
    <sheet name="Приложение 5 на 2020-21г" sheetId="9" r:id="rId1"/>
  </sheets>
  <definedNames>
    <definedName name="_xlnm._FilterDatabase" localSheetId="0" hidden="1">'Приложение 5 на 2020-21г'!$A$14:$C$14</definedName>
    <definedName name="_xlnm.Print_Area" localSheetId="0">'Приложение 5 на 2020-21г'!$A$1:$E$62</definedName>
  </definedNames>
  <calcPr calcId="162913"/>
</workbook>
</file>

<file path=xl/calcChain.xml><?xml version="1.0" encoding="utf-8"?>
<calcChain xmlns="http://schemas.openxmlformats.org/spreadsheetml/2006/main">
  <c r="E48" i="9" l="1"/>
  <c r="D48" i="9"/>
  <c r="E51" i="9"/>
  <c r="D51" i="9"/>
  <c r="C51" i="9"/>
  <c r="C48" i="9"/>
  <c r="C46" i="9"/>
  <c r="C59" i="9" s="1"/>
  <c r="E46" i="9" l="1"/>
  <c r="E47" i="9" s="1"/>
  <c r="D46" i="9"/>
  <c r="D47" i="9" l="1"/>
  <c r="D12" i="9" l="1"/>
  <c r="D59" i="9" s="1"/>
  <c r="E12" i="9" l="1"/>
  <c r="E59" i="9" s="1"/>
</calcChain>
</file>

<file path=xl/sharedStrings.xml><?xml version="1.0" encoding="utf-8"?>
<sst xmlns="http://schemas.openxmlformats.org/spreadsheetml/2006/main" count="106" uniqueCount="103">
  <si>
    <t>2 00 00000 00 0000 000</t>
  </si>
  <si>
    <t>2 02 01000 00 0000 151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</si>
  <si>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</si>
  <si>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</si>
  <si>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</si>
  <si>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</si>
  <si>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</si>
  <si>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</si>
  <si>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</si>
  <si>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</si>
  <si>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</si>
  <si>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Грозненского муниципального района</t>
  </si>
  <si>
    <t>1 05 02010 02 0000 110</t>
  </si>
  <si>
    <t>"О бюджете Грозненского муниципального района</t>
  </si>
  <si>
    <t>1 01 02010 01 0000 110</t>
  </si>
  <si>
    <t>1 01 02020 01 0000 110</t>
  </si>
  <si>
    <t>1 01 02030 01 0000 110</t>
  </si>
  <si>
    <t>1 01 02040 01 0000 110</t>
  </si>
  <si>
    <t>1 08 03010 01 0000 110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</si>
  <si>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</si>
  <si>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</si>
  <si>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</si>
  <si>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</si>
  <si>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</si>
  <si>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</si>
  <si>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</si>
  <si>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</si>
  <si>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</si>
  <si>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</si>
  <si>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</si>
  <si>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</si>
  <si>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</si>
  <si>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</si>
  <si>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выдачу разрешения на установку рекламной конструкции</t>
  </si>
  <si>
    <t>00011201020010000120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</si>
  <si>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</si>
  <si>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</si>
  <si>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</si>
  <si>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</si>
  <si>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</si>
  <si>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</si>
  <si>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</si>
  <si>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</si>
  <si>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1 05 01011 01 0000 110</t>
  </si>
  <si>
    <t>1 05 01012 01 0000 110</t>
  </si>
  <si>
    <t>1 05 01021 01 0000 110</t>
  </si>
  <si>
    <t>1 05 01022 01 0000 110</t>
  </si>
  <si>
    <t>1 05 01050 01 0000 110</t>
  </si>
  <si>
    <t>1 05 03010 01 0000 110</t>
  </si>
  <si>
    <t>1 05 04020 02 0000 110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</si>
  <si>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</si>
  <si>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</si>
  <si>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</si>
  <si>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1 12 01030 01 0000 120</t>
  </si>
  <si>
    <t>Плата за сбросы загрязняющих веществ в водные объекты</t>
  </si>
  <si>
    <t>1 12 01042 01 0000 120</t>
  </si>
  <si>
    <t>Плата за размещение твердых коммунальных отходов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</si>
  <si>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</si>
  <si>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</si>
  <si>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</si>
  <si>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</si>
  <si>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</si>
  <si>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1 12 01010 01 0000 120</t>
  </si>
  <si>
    <t>Приложение №5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</si>
  <si>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</si>
  <si>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2 02 15001 05 0000 151</t>
  </si>
  <si>
    <t>2 02 15002 05 0000 151</t>
  </si>
  <si>
    <t>2 02 35118 05 0000 151</t>
  </si>
  <si>
    <t>2 02 30024 05 0000 151</t>
  </si>
  <si>
    <t>2 02 39999 05 0000 151</t>
  </si>
  <si>
    <t>к проекту решения Совета депутатов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</si>
  <si>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</si>
  <si>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</si>
  <si>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</si>
  <si>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</si>
  <si>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</si>
  <si>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</si>
  <si>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от                        2019г.  №         </t>
  </si>
  <si>
    <t>1 12 01041 01 0000 120</t>
  </si>
  <si>
    <t>Плата за размещение отходов производства</t>
  </si>
  <si>
    <t>1 16 01201 01 9000 140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</si>
  <si>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(иные штрафы)</t>
  </si>
  <si>
    <t>1 16 01071 01 0029 140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</si>
  <si>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</t>
  </si>
  <si>
    <t>1 16 01071 01 0293 140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</si>
  <si>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</si>
  <si>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1 1601071 01 0030 140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</si>
  <si>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порядка осуществления закупок товаров, работ, услуг для обеспечения государственных и муниципальных нужд)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</si>
  <si>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</si>
  <si>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</si>
  <si>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</si>
  <si>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</si>
  <si>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</si>
  <si>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</si>
  <si>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</si>
  <si>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</si>
  <si>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 в бюджет Грозненского муниципального района на плановый период  2021 и 2022годов.</t>
  </si>
  <si>
    <t>1 03 02231 01 0000 110</t>
  </si>
  <si>
    <t>1 03 02241 01 0000 110</t>
  </si>
  <si>
    <t>1 03 02251 01 0000 110</t>
  </si>
  <si>
    <t>1 03 02261 01 0000 110</t>
  </si>
  <si>
    <t>2 02 35260 05 0000 150</t>
  </si>
  <si>
    <t>на 2020 год и плановый период 2021-2022гг."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</si>
</sst>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#,##0.00;[Red]\-#,##0.00;0.00"/>
    <numFmt numFmtId="168" formatCode="#,##0.000"/>
    <numFmt numFmtId="169" formatCode="#,##0.00000"/>
    <numFmt numFmtId="170" formatCode="#,##0.000000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Fill="1"/>
    <xf numFmtId="0" fontId="3" fillId="0" borderId="0" xfId="0" applyFont="1" applyFill="1"/>
    <xf numFmtId="165" fontId="2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4" fontId="0" fillId="0" borderId="0" xfId="0" applyNumberFormat="1" applyFill="1"/>
    <xf numFmtId="49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0" fillId="0" borderId="0" xfId="0" applyNumberFormat="1" applyFill="1"/>
    <xf numFmtId="0" fontId="4" fillId="0" borderId="0" xfId="0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3" fillId="0" borderId="6" xfId="1" applyNumberFormat="1" applyFont="1" applyFill="1" applyBorder="1" applyAlignment="1" applyProtection="1">
      <alignment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right" vertical="center"/>
      <protection hidden="1"/>
    </xf>
    <xf numFmtId="165" fontId="3" fillId="0" borderId="6" xfId="1" applyNumberFormat="1" applyFont="1" applyFill="1" applyBorder="1" applyAlignment="1" applyProtection="1">
      <alignment horizontal="right" vertical="center"/>
      <protection hidden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7" fillId="0" borderId="10" xfId="3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vertical="center" wrapText="1"/>
    </xf>
    <xf numFmtId="0" fontId="7" fillId="0" borderId="11" xfId="3" applyNumberFormat="1" applyFont="1" applyFill="1" applyBorder="1" applyAlignment="1">
      <alignment horizontal="left" vertical="center" wrapText="1" readingOrder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5" fontId="3" fillId="0" borderId="6" xfId="1" applyNumberFormat="1" applyFont="1" applyFill="1" applyBorder="1" applyAlignment="1" applyProtection="1">
      <alignment vertical="center" wrapText="1"/>
      <protection hidden="1"/>
    </xf>
    <xf numFmtId="166" fontId="3" fillId="0" borderId="6" xfId="1" applyNumberFormat="1" applyFont="1" applyFill="1" applyBorder="1" applyAlignment="1" applyProtection="1">
      <alignment vertical="center"/>
      <protection hidden="1"/>
    </xf>
    <xf numFmtId="165" fontId="3" fillId="0" borderId="6" xfId="1" applyNumberFormat="1" applyFont="1" applyFill="1" applyBorder="1" applyAlignment="1" applyProtection="1">
      <alignment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66" fontId="3" fillId="0" borderId="1" xfId="1" applyNumberFormat="1" applyFont="1" applyFill="1" applyBorder="1" applyAlignment="1" applyProtection="1">
      <alignment vertical="center"/>
      <protection hidden="1"/>
    </xf>
    <xf numFmtId="168" fontId="3" fillId="0" borderId="1" xfId="1" applyNumberFormat="1" applyFont="1" applyFill="1" applyBorder="1" applyAlignment="1" applyProtection="1">
      <alignment vertical="center"/>
      <protection hidden="1"/>
    </xf>
    <xf numFmtId="165" fontId="2" fillId="0" borderId="1" xfId="1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vertical="top"/>
    </xf>
    <xf numFmtId="170" fontId="0" fillId="0" borderId="0" xfId="0" applyNumberFormat="1" applyFill="1"/>
    <xf numFmtId="168" fontId="0" fillId="0" borderId="0" xfId="0" applyNumberFormat="1" applyFill="1"/>
    <xf numFmtId="165" fontId="3" fillId="0" borderId="9" xfId="2" applyNumberFormat="1" applyFont="1" applyFill="1" applyBorder="1" applyAlignment="1">
      <alignment horizontal="right" vertical="center" shrinkToFit="1"/>
    </xf>
    <xf numFmtId="165" fontId="3" fillId="0" borderId="1" xfId="2" applyNumberFormat="1" applyFont="1" applyFill="1" applyBorder="1" applyAlignment="1">
      <alignment horizontal="right" vertical="center" shrinkToFit="1"/>
    </xf>
    <xf numFmtId="165" fontId="3" fillId="0" borderId="12" xfId="2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7" xfId="1" applyNumberFormat="1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5" fontId="3" fillId="0" borderId="16" xfId="2" applyNumberFormat="1" applyFont="1" applyFill="1" applyBorder="1" applyAlignment="1">
      <alignment horizontal="right" vertical="center" shrinkToFit="1"/>
    </xf>
    <xf numFmtId="165" fontId="3" fillId="0" borderId="3" xfId="2" applyNumberFormat="1" applyFont="1" applyFill="1" applyBorder="1" applyAlignment="1">
      <alignment horizontal="right" vertical="center" shrinkToFit="1"/>
    </xf>
    <xf numFmtId="165" fontId="3" fillId="0" borderId="17" xfId="2" applyNumberFormat="1" applyFont="1" applyFill="1" applyBorder="1" applyAlignment="1">
      <alignment horizontal="right" vertical="center" shrinkToFit="1"/>
    </xf>
    <xf numFmtId="165" fontId="3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 applyProtection="1">
      <alignment vertical="center"/>
      <protection hidden="1"/>
    </xf>
    <xf numFmtId="165" fontId="3" fillId="0" borderId="3" xfId="1" applyNumberFormat="1" applyFont="1" applyFill="1" applyBorder="1" applyAlignment="1" applyProtection="1">
      <alignment horizontal="right" vertical="center"/>
      <protection hidden="1"/>
    </xf>
    <xf numFmtId="0" fontId="6" fillId="0" borderId="2" xfId="0" applyFont="1" applyFill="1" applyBorder="1" applyAlignment="1">
      <alignment vertical="center"/>
    </xf>
    <xf numFmtId="168" fontId="3" fillId="0" borderId="3" xfId="1" applyNumberFormat="1" applyFont="1" applyFill="1" applyBorder="1" applyAlignment="1" applyProtection="1">
      <alignment vertical="center"/>
      <protection hidden="1"/>
    </xf>
    <xf numFmtId="49" fontId="2" fillId="0" borderId="18" xfId="1" applyNumberFormat="1" applyFont="1" applyFill="1" applyBorder="1" applyAlignment="1" applyProtection="1">
      <alignment horizontal="left" vertical="center"/>
      <protection hidden="1"/>
    </xf>
    <xf numFmtId="165" fontId="2" fillId="0" borderId="3" xfId="1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20" xfId="1" applyNumberFormat="1" applyFont="1" applyFill="1" applyBorder="1" applyAlignment="1" applyProtection="1">
      <alignment vertical="center"/>
      <protection hidden="1"/>
    </xf>
    <xf numFmtId="165" fontId="2" fillId="0" borderId="21" xfId="1" applyNumberFormat="1" applyFont="1" applyFill="1" applyBorder="1" applyAlignment="1" applyProtection="1">
      <alignment vertical="center"/>
      <protection hidden="1"/>
    </xf>
  </cellXfs>
  <cellStyles count="4">
    <cellStyle name="Normal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SheetLayoutView="100" workbookViewId="0">
      <selection activeCell="G13" sqref="G13"/>
    </sheetView>
  </sheetViews>
  <sheetFormatPr defaultRowHeight="12.75" x14ac:dyDescent="0.2"/>
  <cols>
    <col min="1" max="1" width="19.85546875" style="1" customWidth="1"/>
    <col min="2" max="2" width="51.42578125" style="1" customWidth="1"/>
    <col min="3" max="3" width="15.85546875" style="1" hidden="1" customWidth="1"/>
    <col min="4" max="4" width="14.5703125" style="1" customWidth="1"/>
    <col min="5" max="5" width="15.28515625" style="1" customWidth="1"/>
    <col min="6" max="6" width="9.140625" style="1"/>
    <col min="7" max="7" width="15.7109375" style="1" customWidth="1"/>
    <col min="8" max="8" width="13.28515625" style="1" bestFit="1" customWidth="1"/>
    <col min="9" max="9" width="10.7109375" style="1" bestFit="1" customWidth="1"/>
    <col min="10" max="16384" width="9.140625" style="1"/>
  </cols>
  <sheetData>
    <row r="1" spans="1:8" x14ac:dyDescent="0.2">
      <c r="A1" s="2"/>
      <c r="B1" s="62" t="s">
        <v>63</v>
      </c>
      <c r="C1" s="62"/>
      <c r="D1" s="62"/>
      <c r="E1" s="62"/>
    </row>
    <row r="2" spans="1:8" x14ac:dyDescent="0.2">
      <c r="A2" s="2"/>
      <c r="B2" s="62" t="s">
        <v>70</v>
      </c>
      <c r="C2" s="62"/>
      <c r="D2" s="62"/>
      <c r="E2" s="62"/>
    </row>
    <row r="3" spans="1:8" x14ac:dyDescent="0.2">
      <c r="A3" s="2"/>
      <c r="B3" s="62" t="s">
        <v>11</v>
      </c>
      <c r="C3" s="62"/>
      <c r="D3" s="62"/>
      <c r="E3" s="62"/>
    </row>
    <row r="4" spans="1:8" x14ac:dyDescent="0.2">
      <c r="A4" s="2"/>
      <c r="B4" s="62" t="s">
        <v>13</v>
      </c>
      <c r="C4" s="62"/>
      <c r="D4" s="62"/>
      <c r="E4" s="62"/>
    </row>
    <row r="5" spans="1:8" x14ac:dyDescent="0.2">
      <c r="A5" s="2"/>
      <c r="B5" s="62" t="s">
        <v>102</v>
      </c>
      <c r="C5" s="62"/>
      <c r="D5" s="62"/>
      <c r="E5" s="62"/>
    </row>
    <row r="6" spans="1:8" x14ac:dyDescent="0.2">
      <c r="A6" s="2"/>
      <c r="B6" s="62" t="s">
        <v>77</v>
      </c>
      <c r="C6" s="62"/>
      <c r="D6" s="62"/>
      <c r="E6" s="62"/>
    </row>
    <row r="7" spans="1:8" x14ac:dyDescent="0.2">
      <c r="A7" s="2"/>
      <c r="B7" s="13"/>
      <c r="C7" s="13"/>
      <c r="D7" s="13"/>
      <c r="E7" s="13"/>
    </row>
    <row r="8" spans="1:8" ht="18" customHeight="1" x14ac:dyDescent="0.2">
      <c r="A8" s="61" t="s">
        <v>96</v>
      </c>
      <c r="B8" s="61"/>
      <c r="C8" s="61"/>
      <c r="D8" s="61"/>
      <c r="E8" s="61"/>
    </row>
    <row r="9" spans="1:8" ht="16.5" customHeight="1" thickBot="1" x14ac:dyDescent="0.25">
      <c r="A9" s="58"/>
      <c r="B9" s="58"/>
      <c r="C9" s="58"/>
      <c r="D9" s="9"/>
      <c r="E9" s="12" t="s">
        <v>5</v>
      </c>
      <c r="H9" s="8"/>
    </row>
    <row r="10" spans="1:8" x14ac:dyDescent="0.2">
      <c r="A10" s="59" t="s">
        <v>3</v>
      </c>
      <c r="B10" s="54" t="s">
        <v>2</v>
      </c>
      <c r="C10" s="52" t="s">
        <v>4</v>
      </c>
      <c r="D10" s="52" t="s">
        <v>4</v>
      </c>
      <c r="E10" s="63" t="s">
        <v>4</v>
      </c>
    </row>
    <row r="11" spans="1:8" ht="30" customHeight="1" x14ac:dyDescent="0.2">
      <c r="A11" s="60"/>
      <c r="B11" s="55"/>
      <c r="C11" s="53"/>
      <c r="D11" s="53"/>
      <c r="E11" s="64"/>
    </row>
    <row r="12" spans="1:8" x14ac:dyDescent="0.2">
      <c r="A12" s="56" t="s">
        <v>6</v>
      </c>
      <c r="B12" s="57"/>
      <c r="C12" s="10">
        <v>180026.57</v>
      </c>
      <c r="D12" s="3">
        <f>SUM(D13:D45)</f>
        <v>140267.00933</v>
      </c>
      <c r="E12" s="14">
        <f>SUM(E13:E45)</f>
        <v>148673.23811999999</v>
      </c>
      <c r="G12" s="8"/>
      <c r="H12" s="8"/>
    </row>
    <row r="13" spans="1:8" ht="63.75" x14ac:dyDescent="0.2">
      <c r="A13" s="65" t="s">
        <v>14</v>
      </c>
      <c r="B13" s="27" t="s">
        <v>30</v>
      </c>
      <c r="C13" s="18">
        <v>135922.85999999999</v>
      </c>
      <c r="D13" s="11">
        <v>97703.039999999994</v>
      </c>
      <c r="E13" s="15">
        <v>101611.2</v>
      </c>
      <c r="G13" s="6"/>
      <c r="H13" s="42"/>
    </row>
    <row r="14" spans="1:8" ht="102" x14ac:dyDescent="0.2">
      <c r="A14" s="65" t="s">
        <v>15</v>
      </c>
      <c r="B14" s="27" t="s">
        <v>41</v>
      </c>
      <c r="C14" s="18">
        <v>539.94000000000005</v>
      </c>
      <c r="D14" s="11">
        <v>300.48</v>
      </c>
      <c r="E14" s="15">
        <v>312.95999999999998</v>
      </c>
      <c r="G14" s="43"/>
      <c r="H14" s="5"/>
    </row>
    <row r="15" spans="1:8" ht="38.25" x14ac:dyDescent="0.2">
      <c r="A15" s="65" t="s">
        <v>16</v>
      </c>
      <c r="B15" s="27" t="s">
        <v>21</v>
      </c>
      <c r="C15" s="18">
        <v>21.89</v>
      </c>
      <c r="D15" s="11">
        <v>11.52</v>
      </c>
      <c r="E15" s="15">
        <v>11.52</v>
      </c>
      <c r="H15" s="5"/>
    </row>
    <row r="16" spans="1:8" ht="76.5" x14ac:dyDescent="0.2">
      <c r="A16" s="65" t="s">
        <v>17</v>
      </c>
      <c r="B16" s="27" t="s">
        <v>42</v>
      </c>
      <c r="C16" s="18">
        <v>214.1</v>
      </c>
      <c r="D16" s="11">
        <v>669</v>
      </c>
      <c r="E16" s="15">
        <v>696</v>
      </c>
      <c r="H16" s="5"/>
    </row>
    <row r="17" spans="1:8" ht="102" x14ac:dyDescent="0.2">
      <c r="A17" s="39" t="s">
        <v>97</v>
      </c>
      <c r="B17" s="29" t="s">
        <v>92</v>
      </c>
      <c r="C17" s="18">
        <v>9267.41</v>
      </c>
      <c r="D17" s="45">
        <v>11643.82494</v>
      </c>
      <c r="E17" s="66">
        <v>13535.417659999999</v>
      </c>
      <c r="H17" s="5"/>
    </row>
    <row r="18" spans="1:8" ht="114.75" x14ac:dyDescent="0.2">
      <c r="A18" s="40" t="s">
        <v>98</v>
      </c>
      <c r="B18" s="30" t="s">
        <v>93</v>
      </c>
      <c r="C18" s="18">
        <v>64.930000000000007</v>
      </c>
      <c r="D18" s="46">
        <v>58.431240000000003</v>
      </c>
      <c r="E18" s="67">
        <v>66.737470000000002</v>
      </c>
      <c r="H18" s="5"/>
    </row>
    <row r="19" spans="1:8" ht="102" x14ac:dyDescent="0.2">
      <c r="A19" s="40" t="s">
        <v>99</v>
      </c>
      <c r="B19" s="30" t="s">
        <v>94</v>
      </c>
      <c r="C19" s="18">
        <v>17947.32</v>
      </c>
      <c r="D19" s="46">
        <v>15166.66178</v>
      </c>
      <c r="E19" s="67">
        <v>17522.965769999999</v>
      </c>
      <c r="H19" s="5"/>
    </row>
    <row r="20" spans="1:8" ht="102" x14ac:dyDescent="0.2">
      <c r="A20" s="41" t="s">
        <v>100</v>
      </c>
      <c r="B20" s="31" t="s">
        <v>95</v>
      </c>
      <c r="C20" s="18">
        <v>-1723.29</v>
      </c>
      <c r="D20" s="47">
        <v>-1610.24863</v>
      </c>
      <c r="E20" s="68">
        <v>-1717.9627800000001</v>
      </c>
      <c r="H20" s="5"/>
    </row>
    <row r="21" spans="1:8" ht="25.5" x14ac:dyDescent="0.2">
      <c r="A21" s="65" t="s">
        <v>43</v>
      </c>
      <c r="B21" s="27" t="s">
        <v>22</v>
      </c>
      <c r="C21" s="18">
        <v>2201.5300000000002</v>
      </c>
      <c r="D21" s="11">
        <v>2118</v>
      </c>
      <c r="E21" s="15">
        <v>2202.5</v>
      </c>
      <c r="H21" s="5"/>
    </row>
    <row r="22" spans="1:8" ht="38.25" x14ac:dyDescent="0.2">
      <c r="A22" s="65" t="s">
        <v>44</v>
      </c>
      <c r="B22" s="27" t="s">
        <v>23</v>
      </c>
      <c r="C22" s="18"/>
      <c r="D22" s="19"/>
      <c r="E22" s="69"/>
      <c r="H22" s="5"/>
    </row>
    <row r="23" spans="1:8" ht="51" x14ac:dyDescent="0.2">
      <c r="A23" s="65" t="s">
        <v>45</v>
      </c>
      <c r="B23" s="27" t="s">
        <v>31</v>
      </c>
      <c r="C23" s="18">
        <v>1365.06</v>
      </c>
      <c r="D23" s="11">
        <v>1157.5</v>
      </c>
      <c r="E23" s="15">
        <v>1204</v>
      </c>
      <c r="H23" s="5"/>
    </row>
    <row r="24" spans="1:8" ht="51" x14ac:dyDescent="0.2">
      <c r="A24" s="65" t="s">
        <v>46</v>
      </c>
      <c r="B24" s="27" t="s">
        <v>24</v>
      </c>
      <c r="C24" s="18"/>
      <c r="D24" s="11"/>
      <c r="E24" s="15"/>
      <c r="H24" s="5"/>
    </row>
    <row r="25" spans="1:8" ht="38.25" x14ac:dyDescent="0.2">
      <c r="A25" s="65" t="s">
        <v>47</v>
      </c>
      <c r="B25" s="27" t="s">
        <v>32</v>
      </c>
      <c r="C25" s="18"/>
      <c r="D25" s="11"/>
      <c r="E25" s="15"/>
      <c r="H25" s="5"/>
    </row>
    <row r="26" spans="1:8" ht="25.5" x14ac:dyDescent="0.2">
      <c r="A26" s="65" t="s">
        <v>12</v>
      </c>
      <c r="B26" s="27" t="s">
        <v>25</v>
      </c>
      <c r="C26" s="18">
        <v>2079.6999999999998</v>
      </c>
      <c r="D26" s="11"/>
      <c r="E26" s="15"/>
      <c r="H26" s="5"/>
    </row>
    <row r="27" spans="1:8" x14ac:dyDescent="0.2">
      <c r="A27" s="65" t="s">
        <v>48</v>
      </c>
      <c r="B27" s="27" t="s">
        <v>26</v>
      </c>
      <c r="C27" s="18">
        <v>286.81</v>
      </c>
      <c r="D27" s="11">
        <v>219.8</v>
      </c>
      <c r="E27" s="15">
        <v>228.9</v>
      </c>
      <c r="H27" s="5"/>
    </row>
    <row r="28" spans="1:8" ht="38.25" x14ac:dyDescent="0.2">
      <c r="A28" s="65" t="s">
        <v>49</v>
      </c>
      <c r="B28" s="27" t="s">
        <v>64</v>
      </c>
      <c r="C28" s="18">
        <v>168.26</v>
      </c>
      <c r="D28" s="11">
        <v>192</v>
      </c>
      <c r="E28" s="15">
        <v>200</v>
      </c>
      <c r="H28" s="5"/>
    </row>
    <row r="29" spans="1:8" ht="38.25" x14ac:dyDescent="0.2">
      <c r="A29" s="65" t="s">
        <v>18</v>
      </c>
      <c r="B29" s="27" t="s">
        <v>27</v>
      </c>
      <c r="C29" s="18">
        <v>1882.64</v>
      </c>
      <c r="D29" s="32">
        <v>3884</v>
      </c>
      <c r="E29" s="69">
        <v>4039</v>
      </c>
      <c r="H29" s="5"/>
    </row>
    <row r="30" spans="1:8" ht="25.5" x14ac:dyDescent="0.2">
      <c r="A30" s="65" t="s">
        <v>50</v>
      </c>
      <c r="B30" s="27" t="s">
        <v>33</v>
      </c>
      <c r="C30" s="18">
        <v>393.33</v>
      </c>
      <c r="D30" s="32">
        <v>175</v>
      </c>
      <c r="E30" s="69">
        <v>182</v>
      </c>
      <c r="H30" s="5"/>
    </row>
    <row r="31" spans="1:8" ht="76.5" x14ac:dyDescent="0.2">
      <c r="A31" s="65" t="s">
        <v>51</v>
      </c>
      <c r="B31" s="27" t="s">
        <v>52</v>
      </c>
      <c r="C31" s="33">
        <v>5347.35</v>
      </c>
      <c r="D31" s="19">
        <v>4985</v>
      </c>
      <c r="E31" s="69">
        <v>4985</v>
      </c>
      <c r="H31" s="5"/>
    </row>
    <row r="32" spans="1:8" ht="25.5" x14ac:dyDescent="0.2">
      <c r="A32" s="70" t="s">
        <v>62</v>
      </c>
      <c r="B32" s="20" t="s">
        <v>28</v>
      </c>
      <c r="C32" s="33">
        <v>0.93</v>
      </c>
      <c r="D32" s="11">
        <v>7</v>
      </c>
      <c r="E32" s="15">
        <v>7</v>
      </c>
      <c r="H32" s="5"/>
    </row>
    <row r="33" spans="1:8" ht="25.5" x14ac:dyDescent="0.2">
      <c r="A33" s="71" t="s">
        <v>34</v>
      </c>
      <c r="B33" s="20" t="s">
        <v>29</v>
      </c>
      <c r="C33" s="33"/>
      <c r="D33" s="19"/>
      <c r="E33" s="69"/>
      <c r="H33" s="5"/>
    </row>
    <row r="34" spans="1:8" x14ac:dyDescent="0.2">
      <c r="A34" s="65" t="s">
        <v>53</v>
      </c>
      <c r="B34" s="27" t="s">
        <v>54</v>
      </c>
      <c r="C34" s="33">
        <v>0.77</v>
      </c>
      <c r="D34" s="11"/>
      <c r="E34" s="15"/>
      <c r="H34" s="5"/>
    </row>
    <row r="35" spans="1:8" x14ac:dyDescent="0.2">
      <c r="A35" s="72" t="s">
        <v>78</v>
      </c>
      <c r="B35" s="26" t="s">
        <v>79</v>
      </c>
      <c r="C35" s="33"/>
      <c r="D35" s="11">
        <v>5</v>
      </c>
      <c r="E35" s="15">
        <v>5</v>
      </c>
      <c r="H35" s="5"/>
    </row>
    <row r="36" spans="1:8" x14ac:dyDescent="0.2">
      <c r="A36" s="65" t="s">
        <v>55</v>
      </c>
      <c r="B36" s="27" t="s">
        <v>56</v>
      </c>
      <c r="C36" s="33">
        <v>32.770000000000003</v>
      </c>
      <c r="D36" s="11">
        <v>6</v>
      </c>
      <c r="E36" s="15">
        <v>6</v>
      </c>
      <c r="H36" s="5"/>
    </row>
    <row r="37" spans="1:8" ht="38.25" x14ac:dyDescent="0.2">
      <c r="A37" s="65" t="s">
        <v>60</v>
      </c>
      <c r="B37" s="27" t="s">
        <v>61</v>
      </c>
      <c r="C37" s="33">
        <v>1.55</v>
      </c>
      <c r="D37" s="11">
        <v>1</v>
      </c>
      <c r="E37" s="15">
        <v>1</v>
      </c>
      <c r="H37" s="5"/>
    </row>
    <row r="38" spans="1:8" ht="76.5" x14ac:dyDescent="0.2">
      <c r="A38" s="65" t="s">
        <v>57</v>
      </c>
      <c r="B38" s="27" t="s">
        <v>58</v>
      </c>
      <c r="C38" s="33">
        <v>65.010000000000005</v>
      </c>
      <c r="D38" s="11">
        <v>125</v>
      </c>
      <c r="E38" s="15">
        <v>125</v>
      </c>
      <c r="H38" s="5"/>
    </row>
    <row r="39" spans="1:8" ht="51" x14ac:dyDescent="0.2">
      <c r="A39" s="65" t="s">
        <v>59</v>
      </c>
      <c r="B39" s="27" t="s">
        <v>35</v>
      </c>
      <c r="C39" s="33">
        <v>2666.26</v>
      </c>
      <c r="D39" s="11">
        <v>2056</v>
      </c>
      <c r="E39" s="15">
        <v>2056</v>
      </c>
      <c r="H39" s="5"/>
    </row>
    <row r="40" spans="1:8" ht="102" x14ac:dyDescent="0.2">
      <c r="A40" s="73" t="s">
        <v>80</v>
      </c>
      <c r="B40" s="28" t="s">
        <v>81</v>
      </c>
      <c r="C40" s="33">
        <v>146.53</v>
      </c>
      <c r="D40" s="34">
        <v>38</v>
      </c>
      <c r="E40" s="74">
        <v>38</v>
      </c>
      <c r="H40" s="5"/>
    </row>
    <row r="41" spans="1:8" ht="153" x14ac:dyDescent="0.2">
      <c r="A41" s="73" t="s">
        <v>82</v>
      </c>
      <c r="B41" s="28" t="s">
        <v>83</v>
      </c>
      <c r="C41" s="33">
        <v>7.25</v>
      </c>
      <c r="D41" s="34">
        <v>51</v>
      </c>
      <c r="E41" s="74">
        <v>51</v>
      </c>
      <c r="H41" s="5"/>
    </row>
    <row r="42" spans="1:8" ht="114.75" x14ac:dyDescent="0.2">
      <c r="A42" s="73" t="s">
        <v>84</v>
      </c>
      <c r="B42" s="28" t="s">
        <v>85</v>
      </c>
      <c r="C42" s="33"/>
      <c r="D42" s="34">
        <v>128</v>
      </c>
      <c r="E42" s="74">
        <v>128</v>
      </c>
      <c r="H42" s="5"/>
    </row>
    <row r="43" spans="1:8" ht="114.75" x14ac:dyDescent="0.2">
      <c r="A43" s="73" t="s">
        <v>86</v>
      </c>
      <c r="B43" s="28" t="s">
        <v>87</v>
      </c>
      <c r="C43" s="33">
        <v>4.67</v>
      </c>
      <c r="D43" s="34">
        <v>77</v>
      </c>
      <c r="E43" s="74">
        <v>77</v>
      </c>
      <c r="H43" s="5"/>
    </row>
    <row r="44" spans="1:8" ht="63.75" x14ac:dyDescent="0.2">
      <c r="A44" s="73" t="s">
        <v>88</v>
      </c>
      <c r="B44" s="28" t="s">
        <v>89</v>
      </c>
      <c r="C44" s="21">
        <v>13.33</v>
      </c>
      <c r="D44" s="22">
        <v>788</v>
      </c>
      <c r="E44" s="75">
        <v>788</v>
      </c>
      <c r="H44" s="5"/>
    </row>
    <row r="45" spans="1:8" ht="63.75" x14ac:dyDescent="0.2">
      <c r="A45" s="73" t="s">
        <v>90</v>
      </c>
      <c r="B45" s="28" t="s">
        <v>91</v>
      </c>
      <c r="C45" s="33">
        <v>2.67</v>
      </c>
      <c r="D45" s="34">
        <v>311</v>
      </c>
      <c r="E45" s="74">
        <v>311</v>
      </c>
      <c r="H45" s="5"/>
    </row>
    <row r="46" spans="1:8" ht="25.5" x14ac:dyDescent="0.2">
      <c r="A46" s="48" t="s">
        <v>0</v>
      </c>
      <c r="B46" s="49" t="s">
        <v>8</v>
      </c>
      <c r="C46" s="14" t="e">
        <f>#REF!+#REF!</f>
        <v>#REF!</v>
      </c>
      <c r="D46" s="23">
        <f>D51+D48</f>
        <v>1609014.9891000001</v>
      </c>
      <c r="E46" s="14">
        <f>E51+E48</f>
        <v>1609248.3381000003</v>
      </c>
      <c r="H46" s="5"/>
    </row>
    <row r="47" spans="1:8" ht="25.5" x14ac:dyDescent="0.2">
      <c r="A47" s="48" t="s">
        <v>7</v>
      </c>
      <c r="B47" s="49" t="s">
        <v>9</v>
      </c>
      <c r="C47" s="14"/>
      <c r="D47" s="14">
        <f>D46</f>
        <v>1609014.9891000001</v>
      </c>
      <c r="E47" s="14">
        <f>E46</f>
        <v>1609248.3381000003</v>
      </c>
    </row>
    <row r="48" spans="1:8" ht="25.5" x14ac:dyDescent="0.2">
      <c r="A48" s="48" t="s">
        <v>1</v>
      </c>
      <c r="B48" s="49" t="s">
        <v>20</v>
      </c>
      <c r="C48" s="14">
        <f>SUM(C49:C50)</f>
        <v>293860.24300000002</v>
      </c>
      <c r="D48" s="14">
        <f>SUM(D49:D50)</f>
        <v>303176.96299999999</v>
      </c>
      <c r="E48" s="14">
        <f>SUM(E49:E50)</f>
        <v>303176.96299999999</v>
      </c>
    </row>
    <row r="49" spans="1:7" ht="25.5" x14ac:dyDescent="0.2">
      <c r="A49" s="76" t="s">
        <v>65</v>
      </c>
      <c r="B49" s="27" t="s">
        <v>19</v>
      </c>
      <c r="C49" s="36">
        <v>276457.06800000003</v>
      </c>
      <c r="D49" s="37">
        <v>303176.96299999999</v>
      </c>
      <c r="E49" s="77">
        <v>303176.96299999999</v>
      </c>
      <c r="G49" s="44"/>
    </row>
    <row r="50" spans="1:7" ht="25.5" x14ac:dyDescent="0.2">
      <c r="A50" s="76" t="s">
        <v>66</v>
      </c>
      <c r="B50" s="27" t="s">
        <v>36</v>
      </c>
      <c r="C50" s="36">
        <v>17403.174999999999</v>
      </c>
      <c r="D50" s="37"/>
      <c r="E50" s="74"/>
    </row>
    <row r="51" spans="1:7" x14ac:dyDescent="0.2">
      <c r="A51" s="78" t="s">
        <v>37</v>
      </c>
      <c r="B51" s="51"/>
      <c r="C51" s="3">
        <f>SUM(C52:C58)</f>
        <v>2204978.2379999999</v>
      </c>
      <c r="D51" s="38">
        <f>SUM(D52:D58)</f>
        <v>1305838.0261000001</v>
      </c>
      <c r="E51" s="79">
        <f>SUM(E52:E58)</f>
        <v>1306071.3751000003</v>
      </c>
    </row>
    <row r="52" spans="1:7" ht="38.25" x14ac:dyDescent="0.2">
      <c r="A52" s="76" t="s">
        <v>67</v>
      </c>
      <c r="B52" s="7" t="s">
        <v>38</v>
      </c>
      <c r="C52" s="36">
        <v>4592.3379999999997</v>
      </c>
      <c r="D52" s="37">
        <v>3079.268</v>
      </c>
      <c r="E52" s="74">
        <v>3312.6170000000002</v>
      </c>
    </row>
    <row r="53" spans="1:7" ht="38.25" x14ac:dyDescent="0.2">
      <c r="A53" s="76" t="s">
        <v>68</v>
      </c>
      <c r="B53" s="7" t="s">
        <v>40</v>
      </c>
      <c r="C53" s="36">
        <v>2165159.298</v>
      </c>
      <c r="D53" s="37">
        <v>1194036.3829999999</v>
      </c>
      <c r="E53" s="77">
        <v>1194036.3829999999</v>
      </c>
    </row>
    <row r="54" spans="1:7" ht="51" x14ac:dyDescent="0.2">
      <c r="A54" s="76" t="s">
        <v>71</v>
      </c>
      <c r="B54" s="24" t="s">
        <v>72</v>
      </c>
      <c r="C54" s="36"/>
      <c r="D54" s="37">
        <v>25803.735000000001</v>
      </c>
      <c r="E54" s="74">
        <v>25803.735000000001</v>
      </c>
      <c r="G54" s="44"/>
    </row>
    <row r="55" spans="1:7" ht="63.75" x14ac:dyDescent="0.2">
      <c r="A55" s="76" t="s">
        <v>73</v>
      </c>
      <c r="B55" s="25" t="s">
        <v>74</v>
      </c>
      <c r="C55" s="36"/>
      <c r="D55" s="37">
        <v>55607.296000000002</v>
      </c>
      <c r="E55" s="77">
        <v>55607.296000000002</v>
      </c>
    </row>
    <row r="56" spans="1:7" ht="38.25" x14ac:dyDescent="0.2">
      <c r="A56" s="76" t="s">
        <v>75</v>
      </c>
      <c r="B56" s="50" t="s">
        <v>76</v>
      </c>
      <c r="C56" s="36"/>
      <c r="D56" s="37"/>
      <c r="E56" s="74"/>
    </row>
    <row r="57" spans="1:7" ht="38.25" x14ac:dyDescent="0.2">
      <c r="A57" s="76" t="s">
        <v>101</v>
      </c>
      <c r="B57" s="50" t="s">
        <v>76</v>
      </c>
      <c r="C57" s="36"/>
      <c r="D57" s="37">
        <v>484.21910000000003</v>
      </c>
      <c r="E57" s="74">
        <v>484.21910000000003</v>
      </c>
    </row>
    <row r="58" spans="1:7" x14ac:dyDescent="0.2">
      <c r="A58" s="76" t="s">
        <v>69</v>
      </c>
      <c r="B58" s="7" t="s">
        <v>39</v>
      </c>
      <c r="C58" s="36">
        <v>35226.601999999999</v>
      </c>
      <c r="D58" s="35">
        <v>26827.125</v>
      </c>
      <c r="E58" s="74">
        <v>26827.125</v>
      </c>
      <c r="G58" s="8"/>
    </row>
    <row r="59" spans="1:7" ht="13.5" thickBot="1" x14ac:dyDescent="0.25">
      <c r="A59" s="80" t="s">
        <v>10</v>
      </c>
      <c r="B59" s="81"/>
      <c r="C59" s="82" t="e">
        <f>C46+C11</f>
        <v>#REF!</v>
      </c>
      <c r="D59" s="83">
        <f>D46+D12</f>
        <v>1749281.9984300002</v>
      </c>
      <c r="E59" s="84">
        <f>E46+E12</f>
        <v>1757921.5762200002</v>
      </c>
    </row>
    <row r="60" spans="1:7" s="4" customFormat="1" x14ac:dyDescent="0.2">
      <c r="D60" s="16"/>
    </row>
    <row r="61" spans="1:7" s="4" customFormat="1" x14ac:dyDescent="0.2">
      <c r="D61" s="16"/>
    </row>
    <row r="62" spans="1:7" s="4" customFormat="1" x14ac:dyDescent="0.2">
      <c r="D62" s="17"/>
    </row>
    <row r="63" spans="1:7" s="4" customFormat="1" x14ac:dyDescent="0.2">
      <c r="D63" s="16"/>
    </row>
    <row r="64" spans="1:7" s="4" customFormat="1" x14ac:dyDescent="0.2">
      <c r="D64" s="17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B6:E6"/>
    <mergeCell ref="B1:E1"/>
    <mergeCell ref="B2:E2"/>
    <mergeCell ref="B3:E3"/>
    <mergeCell ref="B4:E4"/>
    <mergeCell ref="B5:E5"/>
    <mergeCell ref="A9:C9"/>
    <mergeCell ref="A10:A11"/>
    <mergeCell ref="B10:B11"/>
    <mergeCell ref="C10:C11"/>
    <mergeCell ref="A8:E8"/>
    <mergeCell ref="A51:B51"/>
    <mergeCell ref="D10:D11"/>
    <mergeCell ref="E10:E11"/>
    <mergeCell ref="A12:B12"/>
    <mergeCell ref="A59:B59"/>
  </mergeCells>
  <printOptions horizontalCentered="1"/>
  <pageMargins left="0.39370078740157483" right="0" top="0.39370078740157483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 на 2020-21г</vt:lpstr>
      <vt:lpstr>'Приложение 5 на 2020-21г'!Область_печати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Пользователь Windows</cp:lastModifiedBy>
  <cp:lastPrinted>2019-11-26T14:38:53Z</cp:lastPrinted>
  <dcterms:created xsi:type="dcterms:W3CDTF">2008-09-05T05:21:55Z</dcterms:created>
  <dcterms:modified xsi:type="dcterms:W3CDTF">2019-11-26T14:39:25Z</dcterms:modified>
</cp:coreProperties>
</file>